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国民生活対策室\01_課室共有\0109_執行・決算\011 行政事業レビュー\2019年度\平成31年度レビューシート作成について\"/>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<sst xmlns="http://schemas.openxmlformats.org/spreadsheetml/2006/main" count="3859" uniqueCount="956">
  <si>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</si>
  <si>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</si>
  <si>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</si>
  <si>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</si>
  <si>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</si>
  <si>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</si>
  <si>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</si>
  <si>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</si>
  <si>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</si>
  <si>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</si>
  <si>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</si>
  <si>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</si>
  <si>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</si>
  <si>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</si>
  <si>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</si>
  <si>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</si>
  <si>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</si>
  <si>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</si>
  <si>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</si>
  <si>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</si>
  <si>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</si>
  <si>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</si>
  <si>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</si>
  <si>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</si>
  <si>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</si>
  <si>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</si>
  <si>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</si>
  <si>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</si>
  <si>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</si>
  <si>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</si>
  <si>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</si>
  <si>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</si>
  <si>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</si>
  <si>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</si>
  <si>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</si>
  <si>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</si>
  <si>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</si>
  <si>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</si>
  <si>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</si>
  <si>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</si>
  <si>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</si>
  <si>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</si>
  <si>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</si>
  <si>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</si>
  <si>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</si>
  <si>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</si>
  <si>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</si>
  <si>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</si>
  <si>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</si>
  <si>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</si>
  <si>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</si>
  <si>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</si>
  <si>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</si>
  <si>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</si>
  <si>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</si>
  <si>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</si>
  <si>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</si>
  <si>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</si>
  <si>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</si>
  <si>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</si>
  <si>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</si>
  <si>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</si>
  <si>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</si>
  <si>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</si>
  <si>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</si>
  <si>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</si>
  <si>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</si>
  <si>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</si>
  <si>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</si>
  <si>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</si>
  <si>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</si>
  <si>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</si>
  <si>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</si>
  <si>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</si>
  <si>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</si>
  <si>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</si>
  <si>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</si>
  <si>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</si>
  <si>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</si>
  <si>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</si>
  <si>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</si>
  <si>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</si>
  <si>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</si>
  <si>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</si>
  <si>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</si>
  <si>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</si>
  <si>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</si>
  <si>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</si>
  <si>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</si>
  <si>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</si>
  <si>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</si>
  <si>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</si>
  <si>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</si>
  <si>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</si>
  <si>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</si>
  <si>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</si>
  <si>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</si>
  <si>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</si>
  <si>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</si>
  <si>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</si>
  <si>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</si>
  <si>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</si>
  <si>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</si>
  <si>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</si>
  <si>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</si>
  <si>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</si>
  <si>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</si>
  <si>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</si>
  <si>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</si>
  <si>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</si>
  <si>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</si>
  <si>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</si>
  <si>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</si>
  <si>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</si>
  <si>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</si>
  <si>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</si>
  <si>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</si>
  <si>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</si>
  <si>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</si>
  <si>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</si>
  <si>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</si>
  <si>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</si>
  <si>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</si>
  <si>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</si>
  <si>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</si>
  <si>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</si>
  <si>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</si>
  <si>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</si>
  <si>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</si>
  <si>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</si>
  <si>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</si>
  <si>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</si>
  <si>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</si>
  <si>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</si>
  <si>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</si>
  <si>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</si>
  <si>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</si>
  <si>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</si>
  <si>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</si>
  <si>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</si>
  <si>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</si>
  <si>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</si>
  <si>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</si>
  <si>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</si>
  <si>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</si>
  <si>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</si>
  <si>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</si>
  <si>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</si>
  <si>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</si>
  <si>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</si>
  <si>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</si>
  <si>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</si>
  <si>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</si>
  <si>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</si>
  <si>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</si>
  <si>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</si>
  <si>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</si>
  <si>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</si>
  <si>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</si>
  <si>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</si>
  <si>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</si>
  <si>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</si>
  <si>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</si>
  <si>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</si>
  <si>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</si>
  <si>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</si>
  <si>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</si>
  <si>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</si>
  <si>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</si>
  <si>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</si>
  <si>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</si>
  <si>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</si>
  <si>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</si>
  <si>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</si>
  <si>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</si>
  <si>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</si>
  <si>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</si>
  <si>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</si>
  <si>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</si>
  <si>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</si>
  <si>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</si>
  <si>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</si>
  <si>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</si>
  <si>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</si>
  <si>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</si>
  <si>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</si>
  <si>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</si>
  <si>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</si>
  <si>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</si>
  <si>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</si>
  <si>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</si>
  <si>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</si>
  <si>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</si>
  <si>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</si>
  <si>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</si>
  <si>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</si>
  <si>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</si>
  <si>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</si>
  <si>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</si>
  <si>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</si>
  <si>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</si>
  <si>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</si>
  <si>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</si>
  <si>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</si>
  <si>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</si>
  <si>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</si>
  <si>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</si>
  <si>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</si>
  <si>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</si>
  <si>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</si>
  <si>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</si>
  <si>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</si>
  <si>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</si>
  <si>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</si>
  <si>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</si>
  <si>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</si>
  <si>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</si>
  <si>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</si>
  <si>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</si>
  <si>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</si>
  <si>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</si>
  <si>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</si>
  <si>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</si>
  <si>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</si>
  <si>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</si>
  <si>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</si>
  <si>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</si>
  <si>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</si>
  <si>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</si>
  <si>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</si>
  <si>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</si>
  <si>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</si>
  <si>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</si>
  <si>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</si>
  <si>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</si>
  <si>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</si>
  <si>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</si>
  <si>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</si>
  <si>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</si>
  <si>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</si>
  <si>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</si>
  <si>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</si>
  <si>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</si>
  <si>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</si>
  <si>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</si>
  <si>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</si>
  <si>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</si>
  <si>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</si>
  <si>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</si>
  <si>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</si>
  <si>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</si>
  <si>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</si>
  <si>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</si>
  <si>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</si>
  <si>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</si>
  <si>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</si>
  <si>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</si>
  <si>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</si>
  <si>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</si>
  <si>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</si>
  <si>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</si>
  <si>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</si>
  <si>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</si>
  <si>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</si>
  <si>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</si>
  <si>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</si>
  <si>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</si>
  <si>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</si>
  <si>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</si>
  <si>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</si>
  <si>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</si>
  <si>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</si>
  <si>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</si>
  <si>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</si>
  <si>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</si>
  <si>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</si>
  <si>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</si>
  <si>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</si>
  <si>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</si>
  <si>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</si>
  <si>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</si>
  <si>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</si>
  <si>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</si>
  <si>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</si>
  <si>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</si>
  <si>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</si>
  <si>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</si>
  <si>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</si>
  <si>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</si>
  <si>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</si>
  <si>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</si>
  <si>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</si>
  <si>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</si>
  <si>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</si>
  <si>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</si>
  <si>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</si>
  <si>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</si>
  <si>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</si>
  <si>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</si>
  <si>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</si>
  <si>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</si>
  <si>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</si>
  <si>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</si>
  <si>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</si>
  <si>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</si>
  <si>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</si>
  <si>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</si>
  <si>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</si>
  <si>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</si>
  <si>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</si>
  <si>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</si>
  <si>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</si>
  <si>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</si>
  <si>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</si>
  <si>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</si>
  <si>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</si>
  <si>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</si>
  <si>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</si>
  <si>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</si>
  <si>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</si>
  <si>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</si>
  <si>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</si>
  <si>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</si>
  <si>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</si>
  <si>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</si>
  <si>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</si>
  <si>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</si>
  <si>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</si>
  <si>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</si>
  <si>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</si>
  <si>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</si>
  <si>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</si>
  <si>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</si>
  <si>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</si>
  <si>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</si>
  <si>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</si>
  <si>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</si>
  <si>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</si>
  <si>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</si>
  <si>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</si>
  <si>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</si>
  <si>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</si>
  <si>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</si>
  <si>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</si>
  <si>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</si>
  <si>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</si>
  <si>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</si>
  <si>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</si>
  <si>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</si>
  <si>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</si>
  <si>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</si>
  <si>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</si>
  <si>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</si>
  <si>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</si>
  <si>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</si>
  <si>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</si>
  <si>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</si>
  <si>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</si>
  <si>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</si>
  <si>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</si>
  <si>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</si>
  <si>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</si>
  <si>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</si>
  <si>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</si>
  <si>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</si>
  <si>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</si>
  <si>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</si>
  <si>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</si>
  <si>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</si>
  <si>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</si>
  <si>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</si>
  <si>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</si>
  <si>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</si>
  <si>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</si>
  <si>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</si>
  <si>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</si>
  <si>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</si>
  <si>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</si>
  <si>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</si>
  <si>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</si>
  <si>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</si>
  <si>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</si>
  <si>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</si>
  <si>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</si>
  <si>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</si>
  <si>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</si>
  <si>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</si>
  <si>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</si>
  <si>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</si>
  <si>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</si>
  <si>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</si>
  <si>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</si>
  <si>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</si>
  <si>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</si>
  <si>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</si>
  <si>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</si>
  <si>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</si>
  <si>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</si>
  <si>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</si>
  <si>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</si>
  <si>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</si>
  <si>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</si>
  <si>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</si>
  <si>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</si>
  <si>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</si>
  <si>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</si>
  <si>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</si>
  <si>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</si>
  <si>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</si>
  <si>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</si>
  <si>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</si>
  <si>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</si>
  <si>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</si>
  <si>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</si>
  <si>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</si>
  <si>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</si>
  <si>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</si>
  <si>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</si>
  <si>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</si>
  <si>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</si>
  <si>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</si>
  <si>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</si>
  <si>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</si>
  <si>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</si>
  <si>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</si>
  <si>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</si>
  <si>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</si>
  <si>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</si>
  <si>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</si>
  <si>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</si>
  <si>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</si>
  <si>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</si>
  <si>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</si>
  <si>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</si>
  <si>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</si>
  <si>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</si>
  <si>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</si>
  <si>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</si>
  <si>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</si>
  <si>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</si>
  <si>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</si>
  <si>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</si>
  <si>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</si>
  <si>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</si>
  <si>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</si>
  <si>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</si>
  <si>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</si>
  <si>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</si>
  <si>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</si>
  <si>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</si>
  <si>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</si>
  <si>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</si>
  <si>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</si>
  <si>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</si>
  <si>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</si>
  <si>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</si>
  <si>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</si>
  <si>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</si>
  <si>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</si>
  <si>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</si>
  <si>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</si>
  <si>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</si>
  <si>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</si>
  <si>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</si>
  <si>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</si>
  <si>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</si>
  <si>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</si>
  <si>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</si>
  <si>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</si>
  <si>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</si>
  <si>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</si>
  <si>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</si>
  <si>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</si>
  <si>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</si>
  <si>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</si>
  <si>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</si>
  <si>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</si>
  <si>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</si>
  <si>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</si>
  <si>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</si>
  <si>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</si>
  <si>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</si>
  <si>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</si>
  <si>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</si>
  <si>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</si>
  <si>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</si>
  <si>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</si>
  <si>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</si>
  <si>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</si>
  <si>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</si>
  <si>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</si>
  <si>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</si>
  <si>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</si>
  <si>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</si>
  <si>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</si>
  <si>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</si>
  <si>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</si>
  <si>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</si>
  <si>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</si>
  <si>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</si>
  <si>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</si>
  <si>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</si>
  <si>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</si>
  <si>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</si>
  <si>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</si>
  <si>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</si>
  <si>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</si>
  <si>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</si>
  <si>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</si>
  <si>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</si>
  <si>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</si>
  <si>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</si>
  <si>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</si>
  <si>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</si>
  <si>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</si>
  <si>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</si>
  <si>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</si>
  <si>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</si>
  <si>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</si>
  <si>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</si>
  <si>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</si>
  <si>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</si>
  <si>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</si>
  <si>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</si>
  <si>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</si>
  <si>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</si>
  <si>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</si>
  <si>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</si>
  <si>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地球温暖化対策の推進・国民運動「COOL CHOICE」強化事業等</t>
  </si>
  <si>
    <t>地球環境局</t>
    <rPh sb="0" eb="2">
      <t>チキュウ</t>
    </rPh>
    <rPh sb="2" eb="5">
      <t>カンキョウキョク</t>
    </rPh>
    <phoneticPr fontId="5"/>
  </si>
  <si>
    <t>地球温暖化対策課国民生活対策室</t>
    <rPh sb="0" eb="2">
      <t>チキュウ</t>
    </rPh>
    <rPh sb="2" eb="5">
      <t>オンダンカ</t>
    </rPh>
    <rPh sb="5" eb="8">
      <t>タイサクカ</t>
    </rPh>
    <rPh sb="8" eb="10">
      <t>コクミン</t>
    </rPh>
    <rPh sb="10" eb="12">
      <t>セイカツ</t>
    </rPh>
    <rPh sb="12" eb="15">
      <t>タイサクシツ</t>
    </rPh>
    <phoneticPr fontId="5"/>
  </si>
  <si>
    <t>○</t>
  </si>
  <si>
    <t>特別会計に関する法律第85条第3項第2号
特別会計に関する法律第施行令第50条第9項1号
地球温暖化対策の推進に関する法律第3条第3項</t>
    <rPh sb="32" eb="34">
      <t>セコウ</t>
    </rPh>
    <rPh sb="34" eb="35">
      <t>レイ</t>
    </rPh>
    <rPh sb="35" eb="36">
      <t>ダイ</t>
    </rPh>
    <rPh sb="38" eb="39">
      <t>ジョウ</t>
    </rPh>
    <rPh sb="39" eb="40">
      <t>ダイ</t>
    </rPh>
    <rPh sb="41" eb="42">
      <t>コウ</t>
    </rPh>
    <rPh sb="43" eb="44">
      <t>ゴウ</t>
    </rPh>
    <phoneticPr fontId="5"/>
  </si>
  <si>
    <t>地球温暖化対策計画（平成28年5月閣議決定）
国民運動実施計画</t>
  </si>
  <si>
    <t>○2030年度26%削減目標達成には、家庭・業務部門それぞれ約4割削減が必要。
○本事業は、COOL CHOICEと共に低炭素製品への買換、サービスの利用、ライフスタイルの選択を促進することで、家庭・業務部門約14%の削減（電力排出係数改善以外）を後押しするもの。
○COOL CHOICE：経済界等事業者と連携し、低炭素製品への買換、サービスの利用、ライフスタイルの選択などを促すことで、消費者の行動を変えることを目的としている。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</si>
  <si>
    <t>○地球温暖化対策の推進・国民運動「COOL CHOICE」推進・普及啓発事業
環境大臣をチーム長とした「COOL CHOICE」推進チームより助言・提言を受け、各分野別の５つの作業グループ（省エネ家電、省エネ住宅、低炭素物流、エコカー、ライフスタイル）において普及啓発事業等を実施。
○地方と連携した地球温暖化対策活動推進事業
地方公共団体や地域コミュニティと連携し、地域の生活ライフスタイルや個々のライフスタイル等に応じた効果的かつ参加しやすい取組を推進し、住民の意識改革や自発的な温暖化対策への取組の拡大・定着を目指す。（補助事業：定額）
○地球温暖化対策の推進に関する法律に基づく普及啓発事業
温対法第39条に基づき、全国地球温暖化防止活動推進センターが実施する、国民の日常生活に関する温室効果ガスの排出抑制等のための調査研究への事業委託。
温対法第38条に基づき、地域センターが実施する、地域住民の日常生活に関する温室効果ガスの排出実態や身近な温暖化対策等への補助事業の実施。（補助事業：定額）</t>
    <rPh sb="1" eb="6">
      <t>チキュウオンダンカ</t>
    </rPh>
    <rPh sb="6" eb="8">
      <t>タイサク</t>
    </rPh>
    <rPh sb="9" eb="11">
      <t>スイシン</t>
    </rPh>
    <rPh sb="12" eb="14">
      <t>コクミン</t>
    </rPh>
    <rPh sb="14" eb="16">
      <t>ウンドウ</t>
    </rPh>
    <rPh sb="29" eb="31">
      <t>スイシン</t>
    </rPh>
    <rPh sb="32" eb="34">
      <t>フキュウ</t>
    </rPh>
    <rPh sb="34" eb="36">
      <t>ケイハツ</t>
    </rPh>
    <rPh sb="36" eb="38">
      <t>ジギョウ</t>
    </rPh>
    <rPh sb="39" eb="41">
      <t>カンキョウ</t>
    </rPh>
    <rPh sb="41" eb="43">
      <t>ダイジン</t>
    </rPh>
    <rPh sb="47" eb="48">
      <t>チョウ</t>
    </rPh>
    <rPh sb="64" eb="66">
      <t>スイシン</t>
    </rPh>
    <rPh sb="71" eb="73">
      <t>ジョゲン</t>
    </rPh>
    <rPh sb="74" eb="76">
      <t>テイゲン</t>
    </rPh>
    <rPh sb="77" eb="78">
      <t>ウ</t>
    </rPh>
    <rPh sb="80" eb="81">
      <t>カク</t>
    </rPh>
    <rPh sb="81" eb="84">
      <t>ブンヤベツ</t>
    </rPh>
    <rPh sb="88" eb="90">
      <t>サギョウ</t>
    </rPh>
    <rPh sb="95" eb="96">
      <t>ショウ</t>
    </rPh>
    <rPh sb="98" eb="100">
      <t>カデン</t>
    </rPh>
    <rPh sb="101" eb="102">
      <t>ショウ</t>
    </rPh>
    <rPh sb="104" eb="106">
      <t>ジュウタク</t>
    </rPh>
    <rPh sb="107" eb="110">
      <t>テイタンソ</t>
    </rPh>
    <rPh sb="110" eb="112">
      <t>ブツリュウ</t>
    </rPh>
    <rPh sb="130" eb="132">
      <t>フキュウ</t>
    </rPh>
    <rPh sb="132" eb="134">
      <t>ケイハツ</t>
    </rPh>
    <rPh sb="134" eb="136">
      <t>ジギョウ</t>
    </rPh>
    <rPh sb="136" eb="137">
      <t>トウ</t>
    </rPh>
    <rPh sb="138" eb="140">
      <t>ジッシ</t>
    </rPh>
    <rPh sb="143" eb="145">
      <t>チホウ</t>
    </rPh>
    <rPh sb="146" eb="148">
      <t>レンケイ</t>
    </rPh>
    <rPh sb="150" eb="152">
      <t>チキュウ</t>
    </rPh>
    <rPh sb="152" eb="155">
      <t>オンダンカ</t>
    </rPh>
    <rPh sb="155" eb="157">
      <t>タイサク</t>
    </rPh>
    <rPh sb="157" eb="159">
      <t>カツドウ</t>
    </rPh>
    <rPh sb="159" eb="161">
      <t>スイシン</t>
    </rPh>
    <rPh sb="161" eb="163">
      <t>ジギョウ</t>
    </rPh>
    <rPh sb="164" eb="166">
      <t>チホウ</t>
    </rPh>
    <rPh sb="166" eb="168">
      <t>コウキョウ</t>
    </rPh>
    <rPh sb="168" eb="170">
      <t>ダンタイ</t>
    </rPh>
    <rPh sb="171" eb="173">
      <t>チイキ</t>
    </rPh>
    <rPh sb="180" eb="182">
      <t>レンケイ</t>
    </rPh>
    <rPh sb="184" eb="186">
      <t>チイキ</t>
    </rPh>
    <rPh sb="187" eb="189">
      <t>セイカツ</t>
    </rPh>
    <rPh sb="197" eb="199">
      <t>ココ</t>
    </rPh>
    <rPh sb="207" eb="208">
      <t>トウ</t>
    </rPh>
    <rPh sb="209" eb="210">
      <t>オウ</t>
    </rPh>
    <rPh sb="212" eb="215">
      <t>コウカテキ</t>
    </rPh>
    <rPh sb="217" eb="219">
      <t>サンカ</t>
    </rPh>
    <rPh sb="223" eb="225">
      <t>トリクミ</t>
    </rPh>
    <rPh sb="226" eb="228">
      <t>スイシン</t>
    </rPh>
    <rPh sb="230" eb="232">
      <t>ジュウミン</t>
    </rPh>
    <rPh sb="233" eb="235">
      <t>イシキ</t>
    </rPh>
    <rPh sb="235" eb="237">
      <t>カイカク</t>
    </rPh>
    <rPh sb="238" eb="241">
      <t>ジハツテキ</t>
    </rPh>
    <rPh sb="242" eb="245">
      <t>オンダンカ</t>
    </rPh>
    <rPh sb="245" eb="247">
      <t>タイサク</t>
    </rPh>
    <rPh sb="249" eb="251">
      <t>トリクミ</t>
    </rPh>
    <rPh sb="252" eb="254">
      <t>カクダイ</t>
    </rPh>
    <rPh sb="255" eb="257">
      <t>テイチャク</t>
    </rPh>
    <rPh sb="258" eb="260">
      <t>メザ</t>
    </rPh>
    <rPh sb="263" eb="265">
      <t>ホジョ</t>
    </rPh>
    <rPh sb="265" eb="267">
      <t>ジギョウ</t>
    </rPh>
    <rPh sb="268" eb="270">
      <t>テイガク</t>
    </rPh>
    <rPh sb="273" eb="278">
      <t>チキュウオンダンカ</t>
    </rPh>
    <rPh sb="278" eb="280">
      <t>タイサク</t>
    </rPh>
    <rPh sb="281" eb="283">
      <t>スイシン</t>
    </rPh>
    <rPh sb="284" eb="285">
      <t>カン</t>
    </rPh>
    <rPh sb="287" eb="289">
      <t>ホウリツ</t>
    </rPh>
    <rPh sb="290" eb="291">
      <t>モト</t>
    </rPh>
    <rPh sb="293" eb="295">
      <t>フキュウ</t>
    </rPh>
    <rPh sb="295" eb="297">
      <t>ケイハツ</t>
    </rPh>
    <rPh sb="297" eb="299">
      <t>ジギョウ</t>
    </rPh>
    <rPh sb="443" eb="445">
      <t>ホジョ</t>
    </rPh>
    <rPh sb="445" eb="447">
      <t>ジギョウ</t>
    </rPh>
    <phoneticPr fontId="5"/>
  </si>
  <si>
    <t>-</t>
  </si>
  <si>
    <t>-</t>
    <phoneticPr fontId="5"/>
  </si>
  <si>
    <t>-</t>
    <phoneticPr fontId="5"/>
  </si>
  <si>
    <t>-</t>
    <phoneticPr fontId="5"/>
  </si>
  <si>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</si>
  <si>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</si>
  <si>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
※「集計中」については最終公表時に記載</t>
    <rPh sb="17" eb="18">
      <t>カ</t>
    </rPh>
    <rPh sb="66" eb="69">
      <t>シュウケイチュウ</t>
    </rPh>
    <rPh sb="75" eb="77">
      <t>サイシュウ</t>
    </rPh>
    <rPh sb="77" eb="79">
      <t>コウヒョウ</t>
    </rPh>
    <rPh sb="79" eb="80">
      <t>ジ</t>
    </rPh>
    <rPh sb="81" eb="83">
      <t>キサイ</t>
    </rPh>
    <phoneticPr fontId="5"/>
  </si>
  <si>
    <t>地球温暖化対策計画、家庭部門のCO2排出実態統計調査など</t>
    <rPh sb="0" eb="2">
      <t>チキュウ</t>
    </rPh>
    <rPh sb="2" eb="5">
      <t>オンダンカ</t>
    </rPh>
    <rPh sb="5" eb="7">
      <t>タイサク</t>
    </rPh>
    <rPh sb="7" eb="9">
      <t>ケイカク</t>
    </rPh>
    <rPh sb="10" eb="12">
      <t>カテイ</t>
    </rPh>
    <phoneticPr fontId="5"/>
  </si>
  <si>
    <t>執行額（円）／クールビズ、ウォームビズ、機器の買換促進、照明の効率的な利用、エコドライブ、カーシェアリング等におけるCO2排出量削減推定効果</t>
    <phoneticPr fontId="5"/>
  </si>
  <si>
    <t>☑</t>
  </si>
  <si>
    <t>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</si>
  <si>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</si>
  <si>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有</t>
  </si>
  <si>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低炭素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温防センター、地域温防センターが実施する事業や地方公共団体と連携した普及啓発活動、さらには地域コミュニティが運営する情報媒体を活用した温暖化問題の継続的な情報発信等を支援することで、地域の地球温暖化対策活動を促進させるものである。
　以上のことから、本事業の目的は国民や社会のニーズを的確に反映しているものである。</t>
    <phoneticPr fontId="5"/>
  </si>
  <si>
    <t>‐</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</si>
  <si>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</si>
  <si>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</si>
  <si>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</si>
  <si>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</si>
  <si>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</si>
  <si>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本事業は企画競争、一般競争（総合評価）、公募形式で実施することにより費用対効果の良い事業者等を選択することが出来るため効果的と考える。</t>
    <rPh sb="0" eb="1">
      <t>ホン</t>
    </rPh>
    <rPh sb="1" eb="3">
      <t>ジギョウ</t>
    </rPh>
    <rPh sb="4" eb="6">
      <t>キカク</t>
    </rPh>
    <rPh sb="6" eb="8">
      <t>キョウソウ</t>
    </rPh>
    <rPh sb="9" eb="11">
      <t>イッパン</t>
    </rPh>
    <rPh sb="11" eb="13">
      <t>キョウソウ</t>
    </rPh>
    <rPh sb="14" eb="16">
      <t>ソウゴウ</t>
    </rPh>
    <rPh sb="16" eb="18">
      <t>ヒョウカ</t>
    </rPh>
    <rPh sb="20" eb="22">
      <t>コウボ</t>
    </rPh>
    <rPh sb="22" eb="24">
      <t>ケイシキ</t>
    </rPh>
    <rPh sb="25" eb="27">
      <t>ジッシ</t>
    </rPh>
    <rPh sb="34" eb="36">
      <t>ヒヨウ</t>
    </rPh>
    <rPh sb="36" eb="39">
      <t>タイコウカ</t>
    </rPh>
    <rPh sb="40" eb="41">
      <t>ヨ</t>
    </rPh>
    <rPh sb="42" eb="45">
      <t>ジギョウシャ</t>
    </rPh>
    <rPh sb="45" eb="46">
      <t>トウ</t>
    </rPh>
    <rPh sb="47" eb="49">
      <t>センタク</t>
    </rPh>
    <rPh sb="54" eb="56">
      <t>デキ</t>
    </rPh>
    <rPh sb="59" eb="62">
      <t>コウカテキ</t>
    </rPh>
    <rPh sb="63" eb="64">
      <t>カンガ</t>
    </rPh>
    <phoneticPr fontId="5"/>
  </si>
  <si>
    <t>国民運動の取組をホームページ等で広く全国に情報発信している。</t>
  </si>
  <si>
    <t>-</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</si>
  <si>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</si>
  <si>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</si>
  <si>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２０１６年１２月１４日、行政事業レビューチーム提言
・省エネ製品の販売数量・エネルギー消費量など、政策効果を測定できる統計調査を活用し、事業の成果・効果が明確に測定できるよう成果指標の抜本的見直しをする。
上記提言について、平成29年度業務おいて各事業ごとに成果・効果が明確に測定できるような成果指標について検討結果を反映させた。</t>
    <rPh sb="27" eb="28">
      <t>ショウ</t>
    </rPh>
    <rPh sb="30" eb="32">
      <t>セイヒン</t>
    </rPh>
    <rPh sb="33" eb="35">
      <t>ハンバイ</t>
    </rPh>
    <rPh sb="35" eb="37">
      <t>スウリョウ</t>
    </rPh>
    <rPh sb="43" eb="46">
      <t>ショウヒリョウ</t>
    </rPh>
    <rPh sb="49" eb="51">
      <t>セイサク</t>
    </rPh>
    <rPh sb="51" eb="53">
      <t>コウカ</t>
    </rPh>
    <rPh sb="54" eb="56">
      <t>ソクテイ</t>
    </rPh>
    <rPh sb="59" eb="61">
      <t>トウケイ</t>
    </rPh>
    <rPh sb="61" eb="63">
      <t>チョウサ</t>
    </rPh>
    <rPh sb="64" eb="66">
      <t>カツヨウ</t>
    </rPh>
    <rPh sb="68" eb="70">
      <t>ジギョウ</t>
    </rPh>
    <rPh sb="71" eb="73">
      <t>セイカ</t>
    </rPh>
    <rPh sb="74" eb="76">
      <t>コウカ</t>
    </rPh>
    <rPh sb="77" eb="79">
      <t>メイカク</t>
    </rPh>
    <rPh sb="80" eb="82">
      <t>ソクテイ</t>
    </rPh>
    <rPh sb="87" eb="89">
      <t>セイカ</t>
    </rPh>
    <rPh sb="89" eb="91">
      <t>シヒョウ</t>
    </rPh>
    <rPh sb="92" eb="95">
      <t>バッポンテキ</t>
    </rPh>
    <rPh sb="95" eb="97">
      <t>ミナオ</t>
    </rPh>
    <rPh sb="103" eb="105">
      <t>ジョウキ</t>
    </rPh>
    <rPh sb="105" eb="107">
      <t>テイゲン</t>
    </rPh>
    <rPh sb="112" eb="114">
      <t>ヘイセイ</t>
    </rPh>
    <rPh sb="116" eb="118">
      <t>ネンド</t>
    </rPh>
    <rPh sb="118" eb="120">
      <t>ギョウム</t>
    </rPh>
    <rPh sb="123" eb="126">
      <t>カクジギョウ</t>
    </rPh>
    <phoneticPr fontId="5"/>
  </si>
  <si>
    <t>327、330</t>
  </si>
  <si>
    <t>028、052、029</t>
  </si>
  <si>
    <t>298、301</t>
  </si>
  <si>
    <t>029、030</t>
  </si>
  <si>
    <t>294、新25-021、297</t>
  </si>
  <si>
    <t>0022、0023</t>
  </si>
  <si>
    <t>030、新25-002、032</t>
  </si>
  <si>
    <t>0021</t>
    <phoneticPr fontId="5"/>
  </si>
  <si>
    <t>外注費</t>
    <rPh sb="0" eb="3">
      <t>ガイチュウヒ</t>
    </rPh>
    <phoneticPr fontId="5"/>
  </si>
  <si>
    <t>人件費</t>
    <rPh sb="0" eb="3">
      <t>ジンケンヒ</t>
    </rPh>
    <phoneticPr fontId="5"/>
  </si>
  <si>
    <t>一般管理費</t>
    <rPh sb="0" eb="2">
      <t>イッパン</t>
    </rPh>
    <rPh sb="2" eb="5">
      <t>カンリヒ</t>
    </rPh>
    <phoneticPr fontId="5"/>
  </si>
  <si>
    <t>その他</t>
    <rPh sb="2" eb="3">
      <t>タ</t>
    </rPh>
    <phoneticPr fontId="5"/>
  </si>
  <si>
    <t>消費税</t>
    <rPh sb="0" eb="3">
      <t>ショウヒゼイ</t>
    </rPh>
    <phoneticPr fontId="5"/>
  </si>
  <si>
    <t>－</t>
    <phoneticPr fontId="5"/>
  </si>
  <si>
    <t>企画立案、事業実施等</t>
    <rPh sb="0" eb="2">
      <t>キカク</t>
    </rPh>
    <rPh sb="2" eb="4">
      <t>リツアン</t>
    </rPh>
    <rPh sb="5" eb="7">
      <t>ジギョウ</t>
    </rPh>
    <rPh sb="7" eb="9">
      <t>ジッシ</t>
    </rPh>
    <rPh sb="9" eb="10">
      <t>トウ</t>
    </rPh>
    <phoneticPr fontId="5"/>
  </si>
  <si>
    <t>業者負担</t>
    <rPh sb="0" eb="2">
      <t>ギョウシャ</t>
    </rPh>
    <rPh sb="2" eb="4">
      <t>フタン</t>
    </rPh>
    <phoneticPr fontId="5"/>
  </si>
  <si>
    <t>雑役務費</t>
    <rPh sb="0" eb="1">
      <t>ザツ</t>
    </rPh>
    <rPh sb="1" eb="4">
      <t>エキムヒ</t>
    </rPh>
    <phoneticPr fontId="5"/>
  </si>
  <si>
    <t>イベント運営、ツール制作、推進チーム運営、普及啓発ツール制作等</t>
    <rPh sb="13" eb="15">
      <t>スイシン</t>
    </rPh>
    <rPh sb="18" eb="20">
      <t>ウンエイ</t>
    </rPh>
    <rPh sb="21" eb="23">
      <t>フキュウ</t>
    </rPh>
    <rPh sb="23" eb="25">
      <t>ケイハツ</t>
    </rPh>
    <rPh sb="28" eb="30">
      <t>セイサク</t>
    </rPh>
    <rPh sb="30" eb="31">
      <t>トウ</t>
    </rPh>
    <phoneticPr fontId="5"/>
  </si>
  <si>
    <t>A.（株）博報堂</t>
    <phoneticPr fontId="5"/>
  </si>
  <si>
    <t>B.（株）博報堂プロダクツ</t>
    <rPh sb="5" eb="8">
      <t>ハクホウドウ</t>
    </rPh>
    <phoneticPr fontId="5"/>
  </si>
  <si>
    <t>イベント運営、ツール制作等（（株）博報堂プロダクツ他２社）</t>
    <rPh sb="17" eb="20">
      <t>ハクホウドウ</t>
    </rPh>
    <rPh sb="25" eb="26">
      <t>ホカ</t>
    </rPh>
    <rPh sb="27" eb="28">
      <t>シャ</t>
    </rPh>
    <phoneticPr fontId="5"/>
  </si>
  <si>
    <t>賛同事務局運営、しんきゅうさん運営支援等
（（株）クリーク・アンド・リバー社他３社）</t>
    <rPh sb="37" eb="38">
      <t>シャ</t>
    </rPh>
    <rPh sb="38" eb="39">
      <t>ホカ</t>
    </rPh>
    <rPh sb="40" eb="41">
      <t>シャ</t>
    </rPh>
    <phoneticPr fontId="5"/>
  </si>
  <si>
    <t>D.（株）クリーク・アンド・リバー社</t>
    <phoneticPr fontId="5"/>
  </si>
  <si>
    <t>賛同事務局運営、ＷＥＢ・ＳＮＳ保守運用等</t>
    <rPh sb="0" eb="2">
      <t>サンドウ</t>
    </rPh>
    <rPh sb="2" eb="5">
      <t>ジムキョク</t>
    </rPh>
    <rPh sb="5" eb="7">
      <t>ウンエイ</t>
    </rPh>
    <rPh sb="15" eb="17">
      <t>ホシュ</t>
    </rPh>
    <rPh sb="17" eb="19">
      <t>ウンヨウ</t>
    </rPh>
    <rPh sb="19" eb="20">
      <t>トウ</t>
    </rPh>
    <phoneticPr fontId="5"/>
  </si>
  <si>
    <t>ZEH体験宿泊施設調整、PR活動等
（（株）コクーンラボ他２社）</t>
    <rPh sb="28" eb="29">
      <t>ホカ</t>
    </rPh>
    <phoneticPr fontId="5"/>
  </si>
  <si>
    <t>F. （株）コクーンラボ</t>
    <phoneticPr fontId="5"/>
  </si>
  <si>
    <t>ZEH体験宿泊施設調整、PR活動、ポスター作成等</t>
    <rPh sb="21" eb="23">
      <t>サクセイ</t>
    </rPh>
    <rPh sb="23" eb="24">
      <t>トウ</t>
    </rPh>
    <phoneticPr fontId="5"/>
  </si>
  <si>
    <t>I.　（株）電通名鉄コミュニケーションズ</t>
    <phoneticPr fontId="5"/>
  </si>
  <si>
    <t>外注費</t>
    <rPh sb="0" eb="3">
      <t>ガイチュウヒ</t>
    </rPh>
    <phoneticPr fontId="5"/>
  </si>
  <si>
    <t>人件費</t>
    <rPh sb="0" eb="3">
      <t>ジンケンヒ</t>
    </rPh>
    <phoneticPr fontId="5"/>
  </si>
  <si>
    <t>雑役務費</t>
    <rPh sb="0" eb="1">
      <t>ザツ</t>
    </rPh>
    <rPh sb="1" eb="4">
      <t>エキムヒ</t>
    </rPh>
    <phoneticPr fontId="5"/>
  </si>
  <si>
    <t>一般管理費</t>
    <rPh sb="0" eb="2">
      <t>イッパン</t>
    </rPh>
    <rPh sb="2" eb="5">
      <t>カンリヒ</t>
    </rPh>
    <phoneticPr fontId="5"/>
  </si>
  <si>
    <t>その他</t>
    <rPh sb="2" eb="3">
      <t>タ</t>
    </rPh>
    <phoneticPr fontId="5"/>
  </si>
  <si>
    <t>借料及び損料</t>
    <rPh sb="0" eb="2">
      <t>シャクリョウ</t>
    </rPh>
    <rPh sb="2" eb="3">
      <t>オヨ</t>
    </rPh>
    <rPh sb="4" eb="6">
      <t>ソンリョウ</t>
    </rPh>
    <phoneticPr fontId="5"/>
  </si>
  <si>
    <t>英語サマリー作成等</t>
    <rPh sb="0" eb="2">
      <t>エイゴ</t>
    </rPh>
    <rPh sb="6" eb="8">
      <t>サクセイ</t>
    </rPh>
    <rPh sb="8" eb="9">
      <t>トウ</t>
    </rPh>
    <phoneticPr fontId="5"/>
  </si>
  <si>
    <t>－</t>
    <phoneticPr fontId="5"/>
  </si>
  <si>
    <t>消費税</t>
    <rPh sb="0" eb="3">
      <t>ショウヒゼイ</t>
    </rPh>
    <phoneticPr fontId="5"/>
  </si>
  <si>
    <t>会場費</t>
    <rPh sb="0" eb="2">
      <t>カイジョウ</t>
    </rPh>
    <rPh sb="2" eb="3">
      <t>ヒ</t>
    </rPh>
    <phoneticPr fontId="5"/>
  </si>
  <si>
    <t>企業賛同事務局運営、ツール制作等
（（株）ブレーンシップ他９社）</t>
    <phoneticPr fontId="5"/>
  </si>
  <si>
    <t>J.（株）ブレーンシップ</t>
    <phoneticPr fontId="5"/>
  </si>
  <si>
    <t>雑役務費</t>
    <rPh sb="0" eb="4">
      <t>ザツエキムヒ</t>
    </rPh>
    <phoneticPr fontId="5"/>
  </si>
  <si>
    <t>企業賛同事務局運営、ツール制作、イベント運営費等</t>
    <rPh sb="13" eb="15">
      <t>セイサク</t>
    </rPh>
    <rPh sb="20" eb="23">
      <t>ウンエイヒ</t>
    </rPh>
    <rPh sb="23" eb="24">
      <t>トウ</t>
    </rPh>
    <phoneticPr fontId="5"/>
  </si>
  <si>
    <t>K.　（株）博報堂</t>
    <phoneticPr fontId="5"/>
  </si>
  <si>
    <t>地方テレビ局ＣＭ制作及び出稿、ラジオ局番組内での紹介等
（（株）博報堂ＤＹメディアパートナーズ他３社）</t>
    <rPh sb="0" eb="2">
      <t>チホウ</t>
    </rPh>
    <rPh sb="5" eb="6">
      <t>キョク</t>
    </rPh>
    <rPh sb="8" eb="10">
      <t>セイサク</t>
    </rPh>
    <rPh sb="10" eb="11">
      <t>オヨ</t>
    </rPh>
    <rPh sb="12" eb="14">
      <t>シュッコウ</t>
    </rPh>
    <rPh sb="18" eb="19">
      <t>キョク</t>
    </rPh>
    <rPh sb="19" eb="21">
      <t>バングミ</t>
    </rPh>
    <rPh sb="21" eb="22">
      <t>ナイ</t>
    </rPh>
    <rPh sb="24" eb="26">
      <t>ショウカイ</t>
    </rPh>
    <rPh sb="26" eb="27">
      <t>トウ</t>
    </rPh>
    <phoneticPr fontId="5"/>
  </si>
  <si>
    <t>地方テレビ局ＣＭ制作及び出稿、ラジオ局番組内での紹介等</t>
    <phoneticPr fontId="5"/>
  </si>
  <si>
    <t>イベント運営、ポスター制作等
（（株）コクーンラボ他１社）</t>
    <rPh sb="4" eb="6">
      <t>ウンエイ</t>
    </rPh>
    <rPh sb="11" eb="13">
      <t>セイサク</t>
    </rPh>
    <rPh sb="13" eb="14">
      <t>ナド</t>
    </rPh>
    <phoneticPr fontId="5"/>
  </si>
  <si>
    <t>N.（株）コクーンラボ</t>
    <phoneticPr fontId="5"/>
  </si>
  <si>
    <t>イベント運営、ポスター制作等</t>
    <rPh sb="13" eb="14">
      <t>トウ</t>
    </rPh>
    <phoneticPr fontId="5"/>
  </si>
  <si>
    <t>印刷製本費</t>
    <rPh sb="0" eb="2">
      <t>インサツ</t>
    </rPh>
    <rPh sb="2" eb="4">
      <t>セイホン</t>
    </rPh>
    <rPh sb="4" eb="5">
      <t>ヒ</t>
    </rPh>
    <phoneticPr fontId="5"/>
  </si>
  <si>
    <t>通信運搬費</t>
    <rPh sb="0" eb="2">
      <t>ツウシン</t>
    </rPh>
    <rPh sb="2" eb="5">
      <t>ウンパンヒ</t>
    </rPh>
    <phoneticPr fontId="5"/>
  </si>
  <si>
    <t>イベント運営、ポスター制作等
（（株）ＺＯＯＭＯＮＥ他４社）</t>
    <rPh sb="4" eb="6">
      <t>ウンエイ</t>
    </rPh>
    <rPh sb="11" eb="13">
      <t>セイサク</t>
    </rPh>
    <rPh sb="13" eb="14">
      <t>ナド</t>
    </rPh>
    <phoneticPr fontId="5"/>
  </si>
  <si>
    <t>イベント運営、ポスター制作、アンケート調査等</t>
    <rPh sb="19" eb="21">
      <t>チョウサ</t>
    </rPh>
    <rPh sb="21" eb="22">
      <t>トウ</t>
    </rPh>
    <phoneticPr fontId="5"/>
  </si>
  <si>
    <t>企画立案、事業実施等</t>
    <phoneticPr fontId="5"/>
  </si>
  <si>
    <t>消費税、諸謝金</t>
    <rPh sb="0" eb="3">
      <t>ショウヒゼイ</t>
    </rPh>
    <rPh sb="4" eb="5">
      <t>ショ</t>
    </rPh>
    <rPh sb="5" eb="7">
      <t>シャキン</t>
    </rPh>
    <phoneticPr fontId="5"/>
  </si>
  <si>
    <t>事業者及び個人向けアンケートの実施
（（社）輿論科学協他１社）</t>
    <rPh sb="0" eb="3">
      <t>ジギョウシャ</t>
    </rPh>
    <rPh sb="3" eb="4">
      <t>オヨ</t>
    </rPh>
    <rPh sb="5" eb="8">
      <t>コジンム</t>
    </rPh>
    <rPh sb="15" eb="17">
      <t>ジッシ</t>
    </rPh>
    <rPh sb="20" eb="21">
      <t>シャ</t>
    </rPh>
    <phoneticPr fontId="5"/>
  </si>
  <si>
    <t>R.（社）輿論科学協</t>
    <phoneticPr fontId="5"/>
  </si>
  <si>
    <t>事業者向けアンケートの実施</t>
    <rPh sb="0" eb="3">
      <t>ジギョウシャ</t>
    </rPh>
    <rPh sb="3" eb="4">
      <t>ム</t>
    </rPh>
    <rPh sb="11" eb="13">
      <t>ジッシ</t>
    </rPh>
    <phoneticPr fontId="5"/>
  </si>
  <si>
    <t>S.（株）JPメディアダイレクト</t>
    <phoneticPr fontId="5"/>
  </si>
  <si>
    <t>消費税、印刷製本費</t>
    <rPh sb="0" eb="3">
      <t>ショウヒゼイ</t>
    </rPh>
    <rPh sb="4" eb="6">
      <t>インサツ</t>
    </rPh>
    <rPh sb="6" eb="8">
      <t>セイホン</t>
    </rPh>
    <rPh sb="8" eb="9">
      <t>ヒ</t>
    </rPh>
    <phoneticPr fontId="5"/>
  </si>
  <si>
    <t>消費税、印刷製本費、国内旅費、諸謝金</t>
    <rPh sb="0" eb="3">
      <t>ショウヒゼイ</t>
    </rPh>
    <rPh sb="4" eb="6">
      <t>インサツ</t>
    </rPh>
    <rPh sb="6" eb="8">
      <t>セイホン</t>
    </rPh>
    <rPh sb="8" eb="9">
      <t>ヒ</t>
    </rPh>
    <rPh sb="10" eb="12">
      <t>コクナイ</t>
    </rPh>
    <rPh sb="12" eb="14">
      <t>リョヒ</t>
    </rPh>
    <rPh sb="15" eb="16">
      <t>ショ</t>
    </rPh>
    <rPh sb="16" eb="18">
      <t>シャキン</t>
    </rPh>
    <phoneticPr fontId="5"/>
  </si>
  <si>
    <t>一般管理費</t>
    <rPh sb="0" eb="5">
      <t>イッパンカンリヒ</t>
    </rPh>
    <phoneticPr fontId="5"/>
  </si>
  <si>
    <t>シンポジウム運営、コンテンツ制作等
（（株）電通他２社）</t>
    <rPh sb="6" eb="8">
      <t>ウンエイ</t>
    </rPh>
    <rPh sb="14" eb="16">
      <t>セイサク</t>
    </rPh>
    <rPh sb="16" eb="17">
      <t>ナド</t>
    </rPh>
    <phoneticPr fontId="5"/>
  </si>
  <si>
    <t>シンポジウム運営、学生連携等</t>
    <rPh sb="9" eb="11">
      <t>ガクセイ</t>
    </rPh>
    <rPh sb="11" eb="13">
      <t>レンケイ</t>
    </rPh>
    <rPh sb="13" eb="14">
      <t>トウ</t>
    </rPh>
    <phoneticPr fontId="5"/>
  </si>
  <si>
    <t>消費税、旅費、通信運搬費、諸謝金</t>
    <rPh sb="0" eb="3">
      <t>ショウヒゼイ</t>
    </rPh>
    <rPh sb="4" eb="6">
      <t>リョヒ</t>
    </rPh>
    <rPh sb="7" eb="9">
      <t>ツウシン</t>
    </rPh>
    <rPh sb="9" eb="12">
      <t>ウンパンヒ</t>
    </rPh>
    <rPh sb="13" eb="14">
      <t>ショ</t>
    </rPh>
    <rPh sb="14" eb="16">
      <t>シャキン</t>
    </rPh>
    <phoneticPr fontId="5"/>
  </si>
  <si>
    <t>アンケート集計等</t>
    <rPh sb="5" eb="7">
      <t>シュウケイ</t>
    </rPh>
    <rPh sb="7" eb="8">
      <t>トウ</t>
    </rPh>
    <phoneticPr fontId="5"/>
  </si>
  <si>
    <t>－</t>
    <phoneticPr fontId="5"/>
  </si>
  <si>
    <t>ポスター印刷等</t>
    <rPh sb="4" eb="6">
      <t>インサツ</t>
    </rPh>
    <rPh sb="6" eb="7">
      <t>トウ</t>
    </rPh>
    <phoneticPr fontId="5"/>
  </si>
  <si>
    <t>業者負担</t>
    <rPh sb="0" eb="2">
      <t>ギョウシャ</t>
    </rPh>
    <rPh sb="2" eb="4">
      <t>フタン</t>
    </rPh>
    <phoneticPr fontId="5"/>
  </si>
  <si>
    <t>－</t>
    <phoneticPr fontId="5"/>
  </si>
  <si>
    <t>イベント運営、ポスター制作等
（共同ピーアール（株）他２社）</t>
    <rPh sb="4" eb="6">
      <t>ウンエイ</t>
    </rPh>
    <rPh sb="11" eb="13">
      <t>セイサク</t>
    </rPh>
    <rPh sb="13" eb="14">
      <t>ナド</t>
    </rPh>
    <phoneticPr fontId="5"/>
  </si>
  <si>
    <t>イベント運営、ポスター制作、ＷＥＢサイト改修等</t>
    <rPh sb="11" eb="13">
      <t>セイサク</t>
    </rPh>
    <rPh sb="20" eb="22">
      <t>カイシュウ</t>
    </rPh>
    <rPh sb="22" eb="23">
      <t>トウ</t>
    </rPh>
    <phoneticPr fontId="5"/>
  </si>
  <si>
    <t>W.（株）ホリプロ</t>
    <phoneticPr fontId="5"/>
  </si>
  <si>
    <t>消費税、通信運搬費、印刷製本費</t>
    <rPh sb="0" eb="3">
      <t>ショウヒゼイ</t>
    </rPh>
    <rPh sb="4" eb="6">
      <t>ツウシン</t>
    </rPh>
    <rPh sb="6" eb="9">
      <t>ウンパンヒ</t>
    </rPh>
    <rPh sb="10" eb="12">
      <t>インサツ</t>
    </rPh>
    <rPh sb="12" eb="14">
      <t>セイホン</t>
    </rPh>
    <rPh sb="14" eb="15">
      <t>ヒ</t>
    </rPh>
    <phoneticPr fontId="5"/>
  </si>
  <si>
    <t>ＤＶＤ制作費</t>
    <rPh sb="3" eb="6">
      <t>セイサクヒ</t>
    </rPh>
    <phoneticPr fontId="5"/>
  </si>
  <si>
    <t>機材レンタル費等</t>
    <rPh sb="0" eb="2">
      <t>キザイ</t>
    </rPh>
    <rPh sb="6" eb="7">
      <t>ヒ</t>
    </rPh>
    <rPh sb="7" eb="8">
      <t>トウ</t>
    </rPh>
    <phoneticPr fontId="5"/>
  </si>
  <si>
    <t>イベント運営、映像制作等
（（株）スリービー他２社）</t>
    <rPh sb="4" eb="6">
      <t>ウンエイ</t>
    </rPh>
    <rPh sb="7" eb="9">
      <t>エイゾウ</t>
    </rPh>
    <rPh sb="9" eb="11">
      <t>セイサク</t>
    </rPh>
    <rPh sb="11" eb="12">
      <t>ナド</t>
    </rPh>
    <phoneticPr fontId="5"/>
  </si>
  <si>
    <t>イベント運営</t>
    <rPh sb="4" eb="6">
      <t>ウンエイ</t>
    </rPh>
    <phoneticPr fontId="5"/>
  </si>
  <si>
    <t>－</t>
    <phoneticPr fontId="5"/>
  </si>
  <si>
    <t>デザイン、図面作成等
（（株）昭栄美術他１社）</t>
    <phoneticPr fontId="5"/>
  </si>
  <si>
    <t>デザイン、図面作成</t>
    <phoneticPr fontId="5"/>
  </si>
  <si>
    <t>消費税、旅費、印刷製本費</t>
    <rPh sb="0" eb="3">
      <t>ショウヒゼイ</t>
    </rPh>
    <rPh sb="4" eb="6">
      <t>リョヒ</t>
    </rPh>
    <rPh sb="7" eb="9">
      <t>インサツ</t>
    </rPh>
    <rPh sb="9" eb="11">
      <t>セイホン</t>
    </rPh>
    <rPh sb="11" eb="12">
      <t>ヒ</t>
    </rPh>
    <phoneticPr fontId="5"/>
  </si>
  <si>
    <t>企画立案、事業実施等</t>
    <phoneticPr fontId="5"/>
  </si>
  <si>
    <t>アンケート調査の実施・集計</t>
    <rPh sb="5" eb="7">
      <t>チョウサ</t>
    </rPh>
    <rPh sb="8" eb="10">
      <t>ジッシ</t>
    </rPh>
    <rPh sb="11" eb="13">
      <t>シュウケイ</t>
    </rPh>
    <phoneticPr fontId="5"/>
  </si>
  <si>
    <t>チラシ、ポスター、小冊子印刷等</t>
    <rPh sb="9" eb="12">
      <t>ショウサッシ</t>
    </rPh>
    <rPh sb="12" eb="14">
      <t>インサツ</t>
    </rPh>
    <rPh sb="14" eb="15">
      <t>トウ</t>
    </rPh>
    <phoneticPr fontId="5"/>
  </si>
  <si>
    <t>法務対応関連費等</t>
    <rPh sb="0" eb="2">
      <t>ホウム</t>
    </rPh>
    <rPh sb="2" eb="4">
      <t>タイオウ</t>
    </rPh>
    <rPh sb="4" eb="7">
      <t>カンレンヒ</t>
    </rPh>
    <rPh sb="7" eb="8">
      <t>トウ</t>
    </rPh>
    <phoneticPr fontId="5"/>
  </si>
  <si>
    <t>チラシ、ポスター、小冊子印刷等の配送</t>
    <rPh sb="9" eb="12">
      <t>ショウサッシ</t>
    </rPh>
    <rPh sb="12" eb="14">
      <t>インサツ</t>
    </rPh>
    <rPh sb="14" eb="15">
      <t>トウ</t>
    </rPh>
    <rPh sb="16" eb="18">
      <t>ハイソウ</t>
    </rPh>
    <phoneticPr fontId="5"/>
  </si>
  <si>
    <t>配布用DVD制作、字幕製作等
（アテネ・フランセ文化事業（株）他２社）</t>
    <rPh sb="11" eb="13">
      <t>セイサク</t>
    </rPh>
    <phoneticPr fontId="5"/>
  </si>
  <si>
    <t>字幕製作</t>
    <rPh sb="0" eb="2">
      <t>ジマク</t>
    </rPh>
    <rPh sb="2" eb="4">
      <t>セイサク</t>
    </rPh>
    <phoneticPr fontId="5"/>
  </si>
  <si>
    <t>d.（株）ホリプロ</t>
    <phoneticPr fontId="5"/>
  </si>
  <si>
    <t>消費税、旅費、諸謝金、印刷製本費</t>
    <rPh sb="0" eb="3">
      <t>ショウヒゼイ</t>
    </rPh>
    <rPh sb="4" eb="6">
      <t>リョヒ</t>
    </rPh>
    <rPh sb="7" eb="8">
      <t>ショ</t>
    </rPh>
    <rPh sb="8" eb="10">
      <t>シャキン</t>
    </rPh>
    <rPh sb="11" eb="13">
      <t>インサツ</t>
    </rPh>
    <rPh sb="13" eb="15">
      <t>セイホン</t>
    </rPh>
    <rPh sb="15" eb="16">
      <t>ヒ</t>
    </rPh>
    <phoneticPr fontId="5"/>
  </si>
  <si>
    <t>記事制作、WEB展開等
（（株）マガジンハウス他１社）</t>
    <rPh sb="0" eb="2">
      <t>キジ</t>
    </rPh>
    <rPh sb="2" eb="4">
      <t>セイサク</t>
    </rPh>
    <rPh sb="8" eb="10">
      <t>テンカイ</t>
    </rPh>
    <rPh sb="10" eb="11">
      <t>トウ</t>
    </rPh>
    <phoneticPr fontId="5"/>
  </si>
  <si>
    <t>記事制作</t>
    <rPh sb="0" eb="2">
      <t>キジ</t>
    </rPh>
    <rPh sb="2" eb="4">
      <t>セイサク</t>
    </rPh>
    <phoneticPr fontId="5"/>
  </si>
  <si>
    <t>賃金</t>
    <rPh sb="0" eb="2">
      <t>チンギン</t>
    </rPh>
    <phoneticPr fontId="5"/>
  </si>
  <si>
    <t>消費税、雑役務費、借料及び損料、消耗品費、印刷製本費</t>
    <rPh sb="0" eb="3">
      <t>ショウヒゼイ</t>
    </rPh>
    <rPh sb="4" eb="5">
      <t>ザツ</t>
    </rPh>
    <rPh sb="5" eb="8">
      <t>エキムヒ</t>
    </rPh>
    <rPh sb="9" eb="11">
      <t>シャクリョウ</t>
    </rPh>
    <rPh sb="11" eb="12">
      <t>オヨ</t>
    </rPh>
    <rPh sb="13" eb="15">
      <t>ソンリョウ</t>
    </rPh>
    <rPh sb="16" eb="19">
      <t>ショウモウヒン</t>
    </rPh>
    <rPh sb="19" eb="20">
      <t>ヒ</t>
    </rPh>
    <rPh sb="21" eb="23">
      <t>インサツ</t>
    </rPh>
    <rPh sb="23" eb="25">
      <t>セイホン</t>
    </rPh>
    <rPh sb="25" eb="26">
      <t>ヒ</t>
    </rPh>
    <phoneticPr fontId="5"/>
  </si>
  <si>
    <t>事業実施補助</t>
    <rPh sb="4" eb="6">
      <t>ホジョ</t>
    </rPh>
    <phoneticPr fontId="5"/>
  </si>
  <si>
    <t>イベント運営、映像制作等
（ヒーローズエデュテイメント（株）他１社）</t>
    <rPh sb="4" eb="6">
      <t>ウンエイ</t>
    </rPh>
    <rPh sb="7" eb="9">
      <t>エイゾウ</t>
    </rPh>
    <rPh sb="9" eb="11">
      <t>セイサク</t>
    </rPh>
    <rPh sb="11" eb="12">
      <t>ナド</t>
    </rPh>
    <phoneticPr fontId="5"/>
  </si>
  <si>
    <t>イベント運営</t>
    <phoneticPr fontId="5"/>
  </si>
  <si>
    <t>消費税、通信運搬費、雑役務費、旅費、借料及び損料、印刷製本費、消耗品費</t>
    <rPh sb="0" eb="3">
      <t>ショウヒゼイ</t>
    </rPh>
    <rPh sb="4" eb="6">
      <t>ツウシン</t>
    </rPh>
    <rPh sb="6" eb="9">
      <t>ウンパンヒ</t>
    </rPh>
    <rPh sb="10" eb="11">
      <t>ザツ</t>
    </rPh>
    <rPh sb="11" eb="14">
      <t>エキムヒ</t>
    </rPh>
    <rPh sb="15" eb="17">
      <t>リョヒ</t>
    </rPh>
    <rPh sb="18" eb="20">
      <t>シャクリョウ</t>
    </rPh>
    <rPh sb="20" eb="21">
      <t>オヨ</t>
    </rPh>
    <rPh sb="22" eb="24">
      <t>ソンリョウ</t>
    </rPh>
    <rPh sb="25" eb="27">
      <t>インサツ</t>
    </rPh>
    <rPh sb="27" eb="29">
      <t>セイホン</t>
    </rPh>
    <rPh sb="29" eb="30">
      <t>ヒ</t>
    </rPh>
    <phoneticPr fontId="5"/>
  </si>
  <si>
    <t>映像制作等</t>
    <rPh sb="0" eb="2">
      <t>エイゾウ</t>
    </rPh>
    <rPh sb="2" eb="4">
      <t>セイサク</t>
    </rPh>
    <rPh sb="4" eb="5">
      <t>トウ</t>
    </rPh>
    <phoneticPr fontId="5"/>
  </si>
  <si>
    <t>a.デロイトトーマツコンサルティング合同会社</t>
    <phoneticPr fontId="5"/>
  </si>
  <si>
    <t>j.デロイトトーマツコンサルティング合同会社</t>
    <phoneticPr fontId="5"/>
  </si>
  <si>
    <t>消費税、諸謝金、印刷製本費、旅費</t>
    <rPh sb="0" eb="3">
      <t>ショウヒゼイ</t>
    </rPh>
    <rPh sb="4" eb="5">
      <t>ショ</t>
    </rPh>
    <rPh sb="5" eb="7">
      <t>シャキン</t>
    </rPh>
    <rPh sb="8" eb="10">
      <t>インサツ</t>
    </rPh>
    <rPh sb="10" eb="12">
      <t>セイホン</t>
    </rPh>
    <rPh sb="12" eb="13">
      <t>ヒ</t>
    </rPh>
    <rPh sb="14" eb="16">
      <t>リョヒ</t>
    </rPh>
    <phoneticPr fontId="5"/>
  </si>
  <si>
    <t>k.（社）地球温暖化防止全国ネット</t>
    <phoneticPr fontId="5"/>
  </si>
  <si>
    <t>リース料等</t>
    <rPh sb="3" eb="4">
      <t>リョウ</t>
    </rPh>
    <rPh sb="4" eb="5">
      <t>トウ</t>
    </rPh>
    <phoneticPr fontId="5"/>
  </si>
  <si>
    <t>システム運営・管理等</t>
    <rPh sb="4" eb="6">
      <t>ウンエイ</t>
    </rPh>
    <rPh sb="7" eb="10">
      <t>カンリトウ</t>
    </rPh>
    <phoneticPr fontId="5"/>
  </si>
  <si>
    <t>旅費</t>
    <rPh sb="0" eb="2">
      <t>リョヒ</t>
    </rPh>
    <phoneticPr fontId="5"/>
  </si>
  <si>
    <t>研修・会議等</t>
    <rPh sb="0" eb="2">
      <t>ケンシュウ</t>
    </rPh>
    <rPh sb="3" eb="5">
      <t>カイギ</t>
    </rPh>
    <rPh sb="5" eb="6">
      <t>トウ</t>
    </rPh>
    <phoneticPr fontId="5"/>
  </si>
  <si>
    <t>消費税、通信運搬費、諸謝金、消耗品</t>
    <rPh sb="0" eb="3">
      <t>ショウヒゼイ</t>
    </rPh>
    <rPh sb="4" eb="6">
      <t>ツウシン</t>
    </rPh>
    <rPh sb="6" eb="9">
      <t>ウンパンヒ</t>
    </rPh>
    <rPh sb="10" eb="11">
      <t>ショ</t>
    </rPh>
    <rPh sb="11" eb="13">
      <t>シャキン</t>
    </rPh>
    <rPh sb="14" eb="17">
      <t>ショウモウヒン</t>
    </rPh>
    <phoneticPr fontId="5"/>
  </si>
  <si>
    <t>資料等印刷</t>
    <rPh sb="0" eb="2">
      <t>シリョウ</t>
    </rPh>
    <rPh sb="2" eb="3">
      <t>トウ</t>
    </rPh>
    <rPh sb="3" eb="5">
      <t>インサツ</t>
    </rPh>
    <phoneticPr fontId="5"/>
  </si>
  <si>
    <t>CO2排出推計ツールモデル検討
（（株）イー・コンザル）</t>
    <rPh sb="18" eb="19">
      <t>カブ</t>
    </rPh>
    <phoneticPr fontId="5"/>
  </si>
  <si>
    <t>CO2排出推計ツールモデル検討</t>
    <phoneticPr fontId="5"/>
  </si>
  <si>
    <t>m.（社）地球温暖化防止全国ネット</t>
    <phoneticPr fontId="5"/>
  </si>
  <si>
    <t>事業費</t>
    <rPh sb="0" eb="3">
      <t>ジギョウヒ</t>
    </rPh>
    <phoneticPr fontId="5"/>
  </si>
  <si>
    <t>事務費</t>
    <rPh sb="0" eb="3">
      <t>ジムヒ</t>
    </rPh>
    <phoneticPr fontId="5"/>
  </si>
  <si>
    <t>事務局人件費、旅費、謝金、雑役務費等</t>
    <rPh sb="0" eb="3">
      <t>ジムキョク</t>
    </rPh>
    <rPh sb="3" eb="6">
      <t>ジンケンヒ</t>
    </rPh>
    <rPh sb="7" eb="9">
      <t>リョヒ</t>
    </rPh>
    <rPh sb="10" eb="12">
      <t>シャキン</t>
    </rPh>
    <rPh sb="13" eb="14">
      <t>ザツ</t>
    </rPh>
    <rPh sb="14" eb="16">
      <t>エキム</t>
    </rPh>
    <rPh sb="17" eb="18">
      <t>トウ</t>
    </rPh>
    <phoneticPr fontId="5"/>
  </si>
  <si>
    <t>人件費、旅費、謝金、雑役務費等</t>
  </si>
  <si>
    <t>人件費、旅費、謝金、雑役務費等</t>
    <rPh sb="0" eb="3">
      <t>ジンケンヒ</t>
    </rPh>
    <rPh sb="4" eb="6">
      <t>リョヒ</t>
    </rPh>
    <rPh sb="7" eb="9">
      <t>シャキン</t>
    </rPh>
    <rPh sb="10" eb="11">
      <t>ザツ</t>
    </rPh>
    <rPh sb="11" eb="13">
      <t>エキム</t>
    </rPh>
    <rPh sb="14" eb="15">
      <t>トウ</t>
    </rPh>
    <phoneticPr fontId="5"/>
  </si>
  <si>
    <t>n.特定非営利活動法人　アースライフネットワーク</t>
    <rPh sb="2" eb="4">
      <t>トクテイ</t>
    </rPh>
    <rPh sb="4" eb="7">
      <t>ヒエイリ</t>
    </rPh>
    <rPh sb="7" eb="9">
      <t>カツドウ</t>
    </rPh>
    <rPh sb="9" eb="11">
      <t>ホウジン</t>
    </rPh>
    <phoneticPr fontId="5"/>
  </si>
  <si>
    <t>o.　（財）環境イノベーション情報機構</t>
    <phoneticPr fontId="5"/>
  </si>
  <si>
    <t>事業費</t>
    <phoneticPr fontId="5"/>
  </si>
  <si>
    <t>事務局人件費、雑役務費等</t>
    <phoneticPr fontId="5"/>
  </si>
  <si>
    <t>事務費</t>
    <phoneticPr fontId="5"/>
  </si>
  <si>
    <t>人件費、旅費、謝金、雑役務費等</t>
    <phoneticPr fontId="5"/>
  </si>
  <si>
    <t>事業費</t>
    <rPh sb="0" eb="3">
      <t>ジギョウヒ</t>
    </rPh>
    <phoneticPr fontId="5"/>
  </si>
  <si>
    <t>人件費、旅費、謝金、雑役務費等</t>
    <rPh sb="0" eb="3">
      <t>ジンケンヒ</t>
    </rPh>
    <rPh sb="4" eb="6">
      <t>リョヒ</t>
    </rPh>
    <rPh sb="7" eb="9">
      <t>シャキン</t>
    </rPh>
    <rPh sb="10" eb="11">
      <t>ザツ</t>
    </rPh>
    <rPh sb="11" eb="14">
      <t>エキムヒ</t>
    </rPh>
    <rPh sb="14" eb="15">
      <t>トウ</t>
    </rPh>
    <phoneticPr fontId="5"/>
  </si>
  <si>
    <t>旅費</t>
    <rPh sb="0" eb="2">
      <t>リョヒ</t>
    </rPh>
    <phoneticPr fontId="5"/>
  </si>
  <si>
    <t>消費税、借料及び損料、通信運搬費、消耗品費、印刷製本費、諸謝金、会議費</t>
    <rPh sb="0" eb="3">
      <t>ショウヒゼイ</t>
    </rPh>
    <rPh sb="4" eb="6">
      <t>シャクリョウ</t>
    </rPh>
    <rPh sb="6" eb="7">
      <t>オヨ</t>
    </rPh>
    <rPh sb="8" eb="10">
      <t>ソンリョウ</t>
    </rPh>
    <rPh sb="11" eb="13">
      <t>ツウシン</t>
    </rPh>
    <rPh sb="13" eb="16">
      <t>ウンパンヒ</t>
    </rPh>
    <rPh sb="17" eb="20">
      <t>ショウモウヒン</t>
    </rPh>
    <rPh sb="20" eb="21">
      <t>ヒ</t>
    </rPh>
    <rPh sb="22" eb="24">
      <t>インサツ</t>
    </rPh>
    <rPh sb="24" eb="26">
      <t>セイホン</t>
    </rPh>
    <rPh sb="26" eb="27">
      <t>ヒ</t>
    </rPh>
    <rPh sb="28" eb="29">
      <t>ショ</t>
    </rPh>
    <rPh sb="29" eb="31">
      <t>シャキン</t>
    </rPh>
    <rPh sb="32" eb="35">
      <t>カイギヒ</t>
    </rPh>
    <phoneticPr fontId="5"/>
  </si>
  <si>
    <t>企画立案、事業実施等</t>
    <phoneticPr fontId="5"/>
  </si>
  <si>
    <t>コミュニケーター養成に係る出前事業、WEBサイト改修等（特定非営利活動法人気象キャスターネットワーク他４社）</t>
    <rPh sb="8" eb="10">
      <t>ヨウセイ</t>
    </rPh>
    <phoneticPr fontId="5"/>
  </si>
  <si>
    <t>コミュニケーター養成に係る出前事業等</t>
    <rPh sb="17" eb="18">
      <t>トウ</t>
    </rPh>
    <phoneticPr fontId="5"/>
  </si>
  <si>
    <t>－</t>
    <phoneticPr fontId="5"/>
  </si>
  <si>
    <t>コミュニケーターの養成</t>
    <rPh sb="9" eb="11">
      <t>ヨウセイ</t>
    </rPh>
    <phoneticPr fontId="5"/>
  </si>
  <si>
    <t>事務局サポート派遣等</t>
    <rPh sb="0" eb="3">
      <t>ジムキョク</t>
    </rPh>
    <rPh sb="7" eb="9">
      <t>ハケン</t>
    </rPh>
    <rPh sb="9" eb="10">
      <t>トウ</t>
    </rPh>
    <phoneticPr fontId="5"/>
  </si>
  <si>
    <t>バナー・記事広告、メルマガ配信等</t>
    <rPh sb="4" eb="6">
      <t>キジ</t>
    </rPh>
    <rPh sb="6" eb="8">
      <t>コウコク</t>
    </rPh>
    <rPh sb="13" eb="15">
      <t>ハイシン</t>
    </rPh>
    <rPh sb="15" eb="16">
      <t>トウ</t>
    </rPh>
    <phoneticPr fontId="5"/>
  </si>
  <si>
    <t>P.（株）ＺＯＯＭＯＮＥ</t>
    <phoneticPr fontId="5"/>
  </si>
  <si>
    <t>Z.（株）昭栄美術</t>
    <phoneticPr fontId="5"/>
  </si>
  <si>
    <t>バナー・新聞広告等</t>
    <rPh sb="4" eb="6">
      <t>シンブン</t>
    </rPh>
    <rPh sb="6" eb="8">
      <t>コウコク</t>
    </rPh>
    <rPh sb="8" eb="9">
      <t>トウ</t>
    </rPh>
    <phoneticPr fontId="5"/>
  </si>
  <si>
    <t>ポスター掲出等</t>
    <rPh sb="4" eb="6">
      <t>ケイシュツ</t>
    </rPh>
    <rPh sb="6" eb="7">
      <t>トウ</t>
    </rPh>
    <phoneticPr fontId="5"/>
  </si>
  <si>
    <t>ポスター、ステッカー印刷</t>
    <rPh sb="10" eb="12">
      <t>インサツ</t>
    </rPh>
    <phoneticPr fontId="5"/>
  </si>
  <si>
    <t>ＷＥＢ制作支援、情報発信施策準備等</t>
    <rPh sb="3" eb="5">
      <t>セイサク</t>
    </rPh>
    <rPh sb="5" eb="7">
      <t>シエン</t>
    </rPh>
    <rPh sb="8" eb="10">
      <t>ジョウホウ</t>
    </rPh>
    <rPh sb="10" eb="12">
      <t>ハッシン</t>
    </rPh>
    <rPh sb="12" eb="14">
      <t>セサク</t>
    </rPh>
    <rPh sb="14" eb="16">
      <t>ジュンビ</t>
    </rPh>
    <rPh sb="16" eb="17">
      <t>トウ</t>
    </rPh>
    <phoneticPr fontId="5"/>
  </si>
  <si>
    <t>「COOL CHOICE」賛同者数（個人）</t>
    <rPh sb="13" eb="16">
      <t>サンドウシャ</t>
    </rPh>
    <rPh sb="16" eb="17">
      <t>スウ</t>
    </rPh>
    <rPh sb="18" eb="20">
      <t>コジン</t>
    </rPh>
    <phoneticPr fontId="5"/>
  </si>
  <si>
    <t>百万人（累積）</t>
    <rPh sb="0" eb="1">
      <t>ヒャク</t>
    </rPh>
    <rPh sb="1" eb="3">
      <t>マンニン</t>
    </rPh>
    <rPh sb="4" eb="6">
      <t>ルイセキ</t>
    </rPh>
    <phoneticPr fontId="5"/>
  </si>
  <si>
    <t>「COOL CHOICE」賛同団体数（団体、企業、自治体）</t>
  </si>
  <si>
    <t>万団体
（累積）</t>
    <rPh sb="0" eb="1">
      <t>マン</t>
    </rPh>
    <rPh sb="1" eb="3">
      <t>ダンタイ</t>
    </rPh>
    <rPh sb="5" eb="7">
      <t>ルイセキ</t>
    </rPh>
    <phoneticPr fontId="5"/>
  </si>
  <si>
    <t>-</t>
    <phoneticPr fontId="5"/>
  </si>
  <si>
    <t>執行額（円）　／　「COOL CHOICE」賛同者数（個人）</t>
    <rPh sb="27" eb="29">
      <t>コジン</t>
    </rPh>
    <phoneticPr fontId="5"/>
  </si>
  <si>
    <t xml:space="preserve">
執行額（円）　／　「COOL CHOICE」賛同団体数（団体、企業、自治体）</t>
  </si>
  <si>
    <t>円</t>
    <rPh sb="0" eb="1">
      <t>エン</t>
    </rPh>
    <phoneticPr fontId="5"/>
  </si>
  <si>
    <t>百万円/万人</t>
    <rPh sb="0" eb="2">
      <t>ヒャクマン</t>
    </rPh>
    <rPh sb="2" eb="3">
      <t>エン</t>
    </rPh>
    <rPh sb="4" eb="6">
      <t>マンニン</t>
    </rPh>
    <phoneticPr fontId="5"/>
  </si>
  <si>
    <t>百万円/万団体</t>
    <rPh sb="0" eb="2">
      <t>ヒャクマン</t>
    </rPh>
    <rPh sb="2" eb="3">
      <t>エン</t>
    </rPh>
    <rPh sb="4" eb="5">
      <t>マン</t>
    </rPh>
    <rPh sb="5" eb="7">
      <t>ダンタイ</t>
    </rPh>
    <phoneticPr fontId="5"/>
  </si>
  <si>
    <t>2,199 / 214</t>
  </si>
  <si>
    <t>2,687 /515</t>
  </si>
  <si>
    <t>2,199 / 1.1</t>
  </si>
  <si>
    <t>2,687 / 1.4</t>
  </si>
  <si>
    <t>2,180 ／480</t>
    <phoneticPr fontId="5"/>
  </si>
  <si>
    <t>2,180 ／32</t>
    <phoneticPr fontId="5"/>
  </si>
  <si>
    <t>１．地球温暖化対策の推進</t>
    <rPh sb="2" eb="4">
      <t>チキュウ</t>
    </rPh>
    <rPh sb="4" eb="7">
      <t>オンダンカ</t>
    </rPh>
    <rPh sb="7" eb="9">
      <t>タイサク</t>
    </rPh>
    <rPh sb="10" eb="12">
      <t>スイシン</t>
    </rPh>
    <phoneticPr fontId="5"/>
  </si>
  <si>
    <t>-</t>
    <phoneticPr fontId="5"/>
  </si>
  <si>
    <t>-</t>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</si>
  <si>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</si>
  <si>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万t-CO2</t>
  </si>
  <si>
    <t>-</t>
    <phoneticPr fontId="5"/>
  </si>
  <si>
    <t>-</t>
    <phoneticPr fontId="5"/>
  </si>
  <si>
    <t>-</t>
    <phoneticPr fontId="5"/>
  </si>
  <si>
    <t>-</t>
    <phoneticPr fontId="5"/>
  </si>
  <si>
    <t>（株）博報堂</t>
    <rPh sb="1" eb="2">
      <t>カブ</t>
    </rPh>
    <phoneticPr fontId="5"/>
  </si>
  <si>
    <t>国民運動「COOL CHOICE」周知・拡大のための普及啓発事業委託業務</t>
    <phoneticPr fontId="5"/>
  </si>
  <si>
    <t>－</t>
    <phoneticPr fontId="5"/>
  </si>
  <si>
    <t>（株）博報堂プロダクツ</t>
    <rPh sb="1" eb="2">
      <t>カブ</t>
    </rPh>
    <phoneticPr fontId="5"/>
  </si>
  <si>
    <t>イベント運営、ツール制作、推進チーム運営、普及啓発ツール制作等</t>
    <phoneticPr fontId="5"/>
  </si>
  <si>
    <t>-</t>
    <phoneticPr fontId="5"/>
  </si>
  <si>
    <t>新聞広告、ＬＰ制作</t>
    <rPh sb="0" eb="2">
      <t>シンブン</t>
    </rPh>
    <rPh sb="2" eb="4">
      <t>コウコク</t>
    </rPh>
    <rPh sb="7" eb="9">
      <t>セイサク</t>
    </rPh>
    <phoneticPr fontId="5"/>
  </si>
  <si>
    <t>ネット、動画広告</t>
    <rPh sb="4" eb="6">
      <t>ドウガ</t>
    </rPh>
    <rPh sb="6" eb="8">
      <t>コウコク</t>
    </rPh>
    <phoneticPr fontId="5"/>
  </si>
  <si>
    <t>（株）博報堂ＤＹデジタル</t>
    <phoneticPr fontId="5"/>
  </si>
  <si>
    <t>（株）博報堂ＤＹメディアパートナーズ</t>
    <phoneticPr fontId="5"/>
  </si>
  <si>
    <t>C.　（株）電通</t>
    <phoneticPr fontId="5"/>
  </si>
  <si>
    <t>　（株）電通</t>
    <phoneticPr fontId="5"/>
  </si>
  <si>
    <t>地球温暖化対策のための国民運動広報用WEB・SNS・アプリコンテンツ作成等委託業務</t>
    <phoneticPr fontId="5"/>
  </si>
  <si>
    <t>.（株）メウビート</t>
    <phoneticPr fontId="5"/>
  </si>
  <si>
    <t>賛同事務局運営、ＷＥＢ・ＳＮＳ保守運用等</t>
    <phoneticPr fontId="5"/>
  </si>
  <si>
    <t>しんきゅうさん運営支援</t>
    <rPh sb="7" eb="9">
      <t>ウンエイ</t>
    </rPh>
    <rPh sb="9" eb="11">
      <t>シエン</t>
    </rPh>
    <phoneticPr fontId="5"/>
  </si>
  <si>
    <t>月次報告支援</t>
    <rPh sb="0" eb="2">
      <t>ゲツジ</t>
    </rPh>
    <rPh sb="2" eb="4">
      <t>ホウコク</t>
    </rPh>
    <rPh sb="4" eb="6">
      <t>シエン</t>
    </rPh>
    <phoneticPr fontId="5"/>
  </si>
  <si>
    <t>アプリ検討</t>
    <rPh sb="3" eb="5">
      <t>ケントウ</t>
    </rPh>
    <phoneticPr fontId="5"/>
  </si>
  <si>
    <t>E.　（株）電通東日本</t>
    <phoneticPr fontId="5"/>
  </si>
  <si>
    <t>（株）電通東日本</t>
    <phoneticPr fontId="5"/>
  </si>
  <si>
    <t>地球温暖化対策のための「省エネ住宅推進」事業委託業務</t>
    <phoneticPr fontId="5"/>
  </si>
  <si>
    <t>.（株）クリーク・アンド・リバー社</t>
    <phoneticPr fontId="5"/>
  </si>
  <si>
    <t>パナソニック.（株）</t>
    <phoneticPr fontId="5"/>
  </si>
  <si>
    <t>楽天.（株）</t>
    <phoneticPr fontId="5"/>
  </si>
  <si>
    <t>ZEH体験宿泊施設調整、PR活動、ポスター作成等</t>
    <phoneticPr fontId="5"/>
  </si>
  <si>
    <t>（株）コクーンラボ</t>
    <phoneticPr fontId="5"/>
  </si>
  <si>
    <t>（株）クリーク・アンド・リバー</t>
    <phoneticPr fontId="5"/>
  </si>
  <si>
    <t>（株）電通</t>
    <phoneticPr fontId="5"/>
  </si>
  <si>
    <t>体験宿泊事務局運営、WEBサイト運用等</t>
    <rPh sb="0" eb="2">
      <t>タイケン</t>
    </rPh>
    <rPh sb="2" eb="4">
      <t>シュクハク</t>
    </rPh>
    <rPh sb="4" eb="7">
      <t>ジムキョク</t>
    </rPh>
    <rPh sb="7" eb="9">
      <t>ウンエイ</t>
    </rPh>
    <rPh sb="16" eb="18">
      <t>ウンヨウ</t>
    </rPh>
    <rPh sb="18" eb="19">
      <t>トウ</t>
    </rPh>
    <phoneticPr fontId="5"/>
  </si>
  <si>
    <t>放送局との調整</t>
    <rPh sb="0" eb="3">
      <t>ホウソウキョク</t>
    </rPh>
    <rPh sb="5" eb="7">
      <t>チョウセイ</t>
    </rPh>
    <phoneticPr fontId="5"/>
  </si>
  <si>
    <t>G.みずほ情報総研（株）</t>
    <phoneticPr fontId="5"/>
  </si>
  <si>
    <t>みずほ情報総研（株）</t>
    <phoneticPr fontId="5"/>
  </si>
  <si>
    <t>地球温暖化対策コミュニケーター等養成委託業務</t>
    <phoneticPr fontId="5"/>
  </si>
  <si>
    <t>H.特定非営利活動法人気象キャスターネットワーク</t>
    <phoneticPr fontId="5"/>
  </si>
  <si>
    <t>特定非営利活動法人気象キャスターネットワーク</t>
    <phoneticPr fontId="5"/>
  </si>
  <si>
    <t>（株）クリークアンドリバー社</t>
    <phoneticPr fontId="5"/>
  </si>
  <si>
    <t>コミュニケーター養成に係る出前事業等</t>
    <phoneticPr fontId="5"/>
  </si>
  <si>
    <t>（株）博報堂</t>
    <phoneticPr fontId="5"/>
  </si>
  <si>
    <t>（社）地球温暖化防止全国ネット</t>
    <phoneticPr fontId="5"/>
  </si>
  <si>
    <t>特定非営利活動法人気象キャスターネットワーク</t>
    <phoneticPr fontId="5"/>
  </si>
  <si>
    <t>特定非営利活動法人アースライフネット</t>
    <phoneticPr fontId="5"/>
  </si>
  <si>
    <t>コミュニケーターサイト機能追加</t>
    <rPh sb="11" eb="13">
      <t>キノウ</t>
    </rPh>
    <rPh sb="13" eb="15">
      <t>ツイカ</t>
    </rPh>
    <phoneticPr fontId="5"/>
  </si>
  <si>
    <t>養成セミナー実施等</t>
    <rPh sb="0" eb="2">
      <t>ヨウセイ</t>
    </rPh>
    <rPh sb="6" eb="8">
      <t>ジッシ</t>
    </rPh>
    <rPh sb="8" eb="9">
      <t>トウ</t>
    </rPh>
    <phoneticPr fontId="5"/>
  </si>
  <si>
    <t>養成等委託業務</t>
    <rPh sb="0" eb="2">
      <t>ヨウセイ</t>
    </rPh>
    <rPh sb="2" eb="3">
      <t>トウ</t>
    </rPh>
    <rPh sb="3" eb="5">
      <t>イタク</t>
    </rPh>
    <rPh sb="5" eb="7">
      <t>ギョウム</t>
    </rPh>
    <phoneticPr fontId="5"/>
  </si>
  <si>
    <t>地域活動支援</t>
    <rPh sb="0" eb="2">
      <t>チイキ</t>
    </rPh>
    <rPh sb="2" eb="4">
      <t>カツドウ</t>
    </rPh>
    <rPh sb="4" eb="6">
      <t>シエン</t>
    </rPh>
    <phoneticPr fontId="5"/>
  </si>
  <si>
    <t>（株）電通名鉄コミュニケーションズ</t>
    <phoneticPr fontId="5"/>
  </si>
  <si>
    <t>企業・団体との連携による国民運動「COOL CHOICE」周知・拡大事業委託業務</t>
    <phoneticPr fontId="5"/>
  </si>
  <si>
    <t>企業賛同事務局運営、ツール制作、イベント運営費等</t>
    <phoneticPr fontId="5"/>
  </si>
  <si>
    <t>（株）クリーク・アンド・リバー</t>
    <phoneticPr fontId="5"/>
  </si>
  <si>
    <t>（社）地域創造研究所</t>
    <rPh sb="1" eb="2">
      <t>シャ</t>
    </rPh>
    <phoneticPr fontId="5"/>
  </si>
  <si>
    <t>特定非営利活動法人 人と道研究会</t>
    <phoneticPr fontId="5"/>
  </si>
  <si>
    <t>（株）メウビート</t>
    <phoneticPr fontId="5"/>
  </si>
  <si>
    <t>企業賛同フォーム改修、記事制作、WEBページ制作</t>
    <rPh sb="0" eb="2">
      <t>キギョウ</t>
    </rPh>
    <rPh sb="2" eb="4">
      <t>サンドウ</t>
    </rPh>
    <rPh sb="8" eb="10">
      <t>カイシュウ</t>
    </rPh>
    <rPh sb="11" eb="13">
      <t>キジ</t>
    </rPh>
    <rPh sb="13" eb="15">
      <t>セイサク</t>
    </rPh>
    <rPh sb="22" eb="24">
      <t>セイサク</t>
    </rPh>
    <phoneticPr fontId="5"/>
  </si>
  <si>
    <t>学生向けワークショップ</t>
    <rPh sb="0" eb="2">
      <t>ガクセイ</t>
    </rPh>
    <rPh sb="2" eb="3">
      <t>ム</t>
    </rPh>
    <phoneticPr fontId="5"/>
  </si>
  <si>
    <t>親子を中心とした広報イベント</t>
    <rPh sb="0" eb="2">
      <t>オヤコ</t>
    </rPh>
    <rPh sb="3" eb="5">
      <t>チュウシン</t>
    </rPh>
    <rPh sb="8" eb="10">
      <t>コウホウ</t>
    </rPh>
    <phoneticPr fontId="5"/>
  </si>
  <si>
    <t>動画制作</t>
    <rPh sb="0" eb="2">
      <t>ドウガ</t>
    </rPh>
    <rPh sb="2" eb="4">
      <t>セイサク</t>
    </rPh>
    <phoneticPr fontId="5"/>
  </si>
  <si>
    <t>地方公共団体連携窓口</t>
    <rPh sb="0" eb="2">
      <t>チホウ</t>
    </rPh>
    <rPh sb="2" eb="4">
      <t>コウキョウ</t>
    </rPh>
    <rPh sb="4" eb="6">
      <t>ダンタイ</t>
    </rPh>
    <rPh sb="6" eb="8">
      <t>レンケイ</t>
    </rPh>
    <rPh sb="8" eb="10">
      <t>マドグチ</t>
    </rPh>
    <phoneticPr fontId="5"/>
  </si>
  <si>
    <t>観光事業との連携</t>
    <rPh sb="0" eb="2">
      <t>カンコウ</t>
    </rPh>
    <rPh sb="2" eb="4">
      <t>ジギョウ</t>
    </rPh>
    <rPh sb="6" eb="8">
      <t>レンケイ</t>
    </rPh>
    <phoneticPr fontId="5"/>
  </si>
  <si>
    <t>道の駅広報イベント</t>
    <rPh sb="0" eb="1">
      <t>ミチ</t>
    </rPh>
    <rPh sb="2" eb="3">
      <t>エキ</t>
    </rPh>
    <rPh sb="3" eb="5">
      <t>コウホウ</t>
    </rPh>
    <phoneticPr fontId="5"/>
  </si>
  <si>
    <t>フォーラム実施</t>
    <rPh sb="5" eb="7">
      <t>ジッシ</t>
    </rPh>
    <phoneticPr fontId="5"/>
  </si>
  <si>
    <t>効果検証</t>
    <rPh sb="0" eb="2">
      <t>コウカ</t>
    </rPh>
    <rPh sb="2" eb="4">
      <t>ケンショウ</t>
    </rPh>
    <phoneticPr fontId="5"/>
  </si>
  <si>
    <t>（株）ブレーンシップ</t>
    <phoneticPr fontId="5"/>
  </si>
  <si>
    <t>（株）ジャパンデザイン</t>
    <phoneticPr fontId="5"/>
  </si>
  <si>
    <t>（株）日本ビジネス出版</t>
    <phoneticPr fontId="5"/>
  </si>
  <si>
    <t>特定非営利活動法人Blue Earth Project</t>
    <phoneticPr fontId="5"/>
  </si>
  <si>
    <t>地球温暖化対策のための「クールビズ」及び「ウォームビズ」推進事業委託業務</t>
    <phoneticPr fontId="5"/>
  </si>
  <si>
    <t>L.（株）博報堂ＤＹメディアパートナーズ</t>
    <phoneticPr fontId="5"/>
  </si>
  <si>
    <t>（株）博報堂ＤＹメディアパートナーズ</t>
    <phoneticPr fontId="5"/>
  </si>
  <si>
    <t>（株）博報堂プロダクツ</t>
    <phoneticPr fontId="5"/>
  </si>
  <si>
    <t>地方テレビ局ＣＭ制作及び出稿、ラジオ局番組内での紹介等</t>
    <phoneticPr fontId="5"/>
  </si>
  <si>
    <t>（株）エクストーン</t>
    <phoneticPr fontId="5"/>
  </si>
  <si>
    <t>WEBコンテンツ制作、動画作成等</t>
    <rPh sb="8" eb="10">
      <t>セイサク</t>
    </rPh>
    <rPh sb="11" eb="13">
      <t>ドウガ</t>
    </rPh>
    <rPh sb="13" eb="15">
      <t>サクセイ</t>
    </rPh>
    <rPh sb="15" eb="16">
      <t>トウ</t>
    </rPh>
    <phoneticPr fontId="5"/>
  </si>
  <si>
    <t>ポスター印刷・発送等</t>
    <rPh sb="4" eb="6">
      <t>インサツ</t>
    </rPh>
    <rPh sb="7" eb="9">
      <t>ハッソウ</t>
    </rPh>
    <rPh sb="9" eb="10">
      <t>トウ</t>
    </rPh>
    <phoneticPr fontId="5"/>
  </si>
  <si>
    <t>事業実施補助、記事制作</t>
    <rPh sb="0" eb="2">
      <t>ジギョウ</t>
    </rPh>
    <rPh sb="2" eb="4">
      <t>ジッシ</t>
    </rPh>
    <rPh sb="4" eb="6">
      <t>ホジョ</t>
    </rPh>
    <rPh sb="7" eb="9">
      <t>キジ</t>
    </rPh>
    <rPh sb="9" eb="11">
      <t>セイサク</t>
    </rPh>
    <phoneticPr fontId="5"/>
  </si>
  <si>
    <t>（株）Noframe</t>
    <phoneticPr fontId="5"/>
  </si>
  <si>
    <t>M.　（株）電通東日本</t>
    <phoneticPr fontId="5"/>
  </si>
  <si>
    <t>　（株）電通東日本</t>
    <phoneticPr fontId="5"/>
  </si>
  <si>
    <t>地球温暖化対策のための「省エネ家電買換促進」及び「照明の効率的な利活用」事業委託業務</t>
    <phoneticPr fontId="5"/>
  </si>
  <si>
    <t>イベント運営、ポスター制作等</t>
    <phoneticPr fontId="5"/>
  </si>
  <si>
    <t>キャンペーンサイト運営、WEB記事作成等</t>
    <rPh sb="9" eb="11">
      <t>ウンエイ</t>
    </rPh>
    <rPh sb="15" eb="17">
      <t>キジ</t>
    </rPh>
    <rPh sb="17" eb="19">
      <t>サクセイ</t>
    </rPh>
    <rPh sb="19" eb="20">
      <t>トウ</t>
    </rPh>
    <phoneticPr fontId="5"/>
  </si>
  <si>
    <t>O.　（株）JPメディアダイレクト</t>
    <phoneticPr fontId="5"/>
  </si>
  <si>
    <t>　（株）JPメディアダイレクト</t>
    <phoneticPr fontId="5"/>
  </si>
  <si>
    <t>地球温暖化対策のための「スマートムーブ」及び「シェアリング」等推進事業委託業務</t>
    <phoneticPr fontId="5"/>
  </si>
  <si>
    <t>イベント運営、ポスター制作、アンケート調査等</t>
    <phoneticPr fontId="5"/>
  </si>
  <si>
    <t>ポスター制作、WEB記事制作</t>
    <rPh sb="4" eb="6">
      <t>セイサク</t>
    </rPh>
    <rPh sb="10" eb="12">
      <t>キジ</t>
    </rPh>
    <rPh sb="12" eb="14">
      <t>セイサク</t>
    </rPh>
    <phoneticPr fontId="5"/>
  </si>
  <si>
    <t>ポスター印刷・納品</t>
    <rPh sb="4" eb="6">
      <t>インサツ</t>
    </rPh>
    <rPh sb="7" eb="9">
      <t>ノウヒン</t>
    </rPh>
    <phoneticPr fontId="5"/>
  </si>
  <si>
    <t>ライフスタイル誌記事掲載関係</t>
    <rPh sb="7" eb="8">
      <t>シ</t>
    </rPh>
    <rPh sb="8" eb="10">
      <t>キジ</t>
    </rPh>
    <rPh sb="10" eb="12">
      <t>ケイサイ</t>
    </rPh>
    <rPh sb="12" eb="14">
      <t>カンケイ</t>
    </rPh>
    <phoneticPr fontId="5"/>
  </si>
  <si>
    <t>WEBサイト改修、記事掲載等</t>
    <rPh sb="6" eb="8">
      <t>カイシュウ</t>
    </rPh>
    <rPh sb="9" eb="11">
      <t>キジ</t>
    </rPh>
    <rPh sb="11" eb="13">
      <t>ケイサイ</t>
    </rPh>
    <rPh sb="13" eb="14">
      <t>トウ</t>
    </rPh>
    <phoneticPr fontId="5"/>
  </si>
  <si>
    <t>（株）ＺＯＯＭＯＮＥ</t>
    <phoneticPr fontId="5"/>
  </si>
  <si>
    <t>（社）地域創造研究所</t>
    <phoneticPr fontId="5"/>
  </si>
  <si>
    <t>Q.（株）野村総研</t>
    <phoneticPr fontId="5"/>
  </si>
  <si>
    <t>（株）野村総研</t>
    <phoneticPr fontId="5"/>
  </si>
  <si>
    <t>地球温暖化対策のための国民運動普及啓発事業におけるＰＤＣＡサイクル推進事業委託業務</t>
    <phoneticPr fontId="5"/>
  </si>
  <si>
    <t xml:space="preserve">（社）輿論科学協会 </t>
    <rPh sb="1" eb="2">
      <t>シャ</t>
    </rPh>
    <rPh sb="3" eb="5">
      <t>ヨロン</t>
    </rPh>
    <rPh sb="5" eb="7">
      <t>カガク</t>
    </rPh>
    <rPh sb="7" eb="9">
      <t>キョウカイ</t>
    </rPh>
    <phoneticPr fontId="5"/>
  </si>
  <si>
    <t>GMOリサーチ（株）</t>
    <rPh sb="8" eb="9">
      <t>カブ</t>
    </rPh>
    <phoneticPr fontId="5"/>
  </si>
  <si>
    <t>事業者向けアンケートの実施</t>
    <phoneticPr fontId="5"/>
  </si>
  <si>
    <t>個人向けアンケートの実施</t>
    <rPh sb="0" eb="2">
      <t>コジン</t>
    </rPh>
    <phoneticPr fontId="5"/>
  </si>
  <si>
    <t>地球温暖化対策のための「低炭素物流推進」事業委託業務</t>
    <phoneticPr fontId="5"/>
  </si>
  <si>
    <t>T.（株）電通</t>
    <rPh sb="5" eb="7">
      <t>デンツウ</t>
    </rPh>
    <phoneticPr fontId="5"/>
  </si>
  <si>
    <t>シンポジウム運営、学生連携等</t>
    <phoneticPr fontId="5"/>
  </si>
  <si>
    <t>WEBサイト運営・改修等</t>
    <rPh sb="6" eb="8">
      <t>ウンエイ</t>
    </rPh>
    <rPh sb="9" eb="11">
      <t>カイシュウ</t>
    </rPh>
    <rPh sb="11" eb="12">
      <t>トウ</t>
    </rPh>
    <phoneticPr fontId="5"/>
  </si>
  <si>
    <t>取材・WEB記事制作</t>
    <rPh sb="0" eb="2">
      <t>シュザイ</t>
    </rPh>
    <rPh sb="6" eb="8">
      <t>キジ</t>
    </rPh>
    <rPh sb="8" eb="10">
      <t>セイサク</t>
    </rPh>
    <phoneticPr fontId="5"/>
  </si>
  <si>
    <t>U.（株）新東通信</t>
    <phoneticPr fontId="5"/>
  </si>
  <si>
    <t>.（株）新東通信</t>
    <phoneticPr fontId="5"/>
  </si>
  <si>
    <t>地球温暖化対策「エコドライブ」及び「エコカー買換促進」推進事業委託業務</t>
    <phoneticPr fontId="5"/>
  </si>
  <si>
    <t>V.共同ピーアール（株）</t>
    <phoneticPr fontId="5"/>
  </si>
  <si>
    <t>イベント運営、ポスター制作、ＷＥＢサイト改修等</t>
    <phoneticPr fontId="5"/>
  </si>
  <si>
    <t>全日本学生自動車連盟</t>
    <phoneticPr fontId="5"/>
  </si>
  <si>
    <t>ツール制作</t>
    <rPh sb="3" eb="5">
      <t>セイサク</t>
    </rPh>
    <phoneticPr fontId="5"/>
  </si>
  <si>
    <t>イベント運営</t>
    <rPh sb="4" eb="6">
      <t>ウンエイ</t>
    </rPh>
    <phoneticPr fontId="5"/>
  </si>
  <si>
    <t>共同ピーアール（株）</t>
    <phoneticPr fontId="5"/>
  </si>
  <si>
    <t xml:space="preserve">.（株）エムディーアール </t>
    <phoneticPr fontId="5"/>
  </si>
  <si>
    <t>-</t>
    <phoneticPr fontId="5"/>
  </si>
  <si>
    <t>（株）ホリプロ</t>
    <phoneticPr fontId="5"/>
  </si>
  <si>
    <t>各種イベントと連携した国民運動COOL CHOICE普及啓発の実施及び情報発信のための映像制作等委託業務</t>
    <phoneticPr fontId="5"/>
  </si>
  <si>
    <t>X.（株）スリービー</t>
    <phoneticPr fontId="5"/>
  </si>
  <si>
    <t>（社）CHIMERA Union 事務局</t>
    <rPh sb="1" eb="2">
      <t>シャ</t>
    </rPh>
    <phoneticPr fontId="5"/>
  </si>
  <si>
    <t>映像編集</t>
    <rPh sb="0" eb="2">
      <t>エイゾウ</t>
    </rPh>
    <rPh sb="2" eb="4">
      <t>ヘンシュウ</t>
    </rPh>
    <phoneticPr fontId="5"/>
  </si>
  <si>
    <t>（株）スリービー</t>
    <phoneticPr fontId="5"/>
  </si>
  <si>
    <t>（株）ホリックス</t>
    <phoneticPr fontId="5"/>
  </si>
  <si>
    <t>Y.ＣＵＥ（株）</t>
    <phoneticPr fontId="5"/>
  </si>
  <si>
    <t>ＣＵＥ（株）</t>
    <phoneticPr fontId="5"/>
  </si>
  <si>
    <t>地球温暖化対策の意識啓発のための展示ツール企画・設計委託業務</t>
    <phoneticPr fontId="5"/>
  </si>
  <si>
    <t>デザイン、図面作成</t>
    <phoneticPr fontId="5"/>
  </si>
  <si>
    <t>専門家意見聴取</t>
    <rPh sb="0" eb="3">
      <t>センモンカ</t>
    </rPh>
    <rPh sb="3" eb="5">
      <t>イケン</t>
    </rPh>
    <rPh sb="5" eb="7">
      <t>チョウシュ</t>
    </rPh>
    <phoneticPr fontId="5"/>
  </si>
  <si>
    <t>.（株）昭栄美術</t>
    <phoneticPr fontId="5"/>
  </si>
  <si>
    <t>.三菱UFJリサーチ＆コンサルティング（株）</t>
    <phoneticPr fontId="5"/>
  </si>
  <si>
    <t>デロイトトーマツコンサルティング合同会社</t>
    <phoneticPr fontId="5"/>
  </si>
  <si>
    <t>b.　（社）日本動画協会</t>
    <phoneticPr fontId="5"/>
  </si>
  <si>
    <t>（社）日本動画協会</t>
    <phoneticPr fontId="5"/>
  </si>
  <si>
    <t>地球温暖化に関する意識啓発に活用する動画等運用・管理等委託業務</t>
    <phoneticPr fontId="5"/>
  </si>
  <si>
    <t>c.アテネ・フランセ文化事業（株）</t>
    <phoneticPr fontId="5"/>
  </si>
  <si>
    <t>.（株）キュー・テック</t>
    <phoneticPr fontId="5"/>
  </si>
  <si>
    <t>.（株）東京現像所</t>
    <phoneticPr fontId="5"/>
  </si>
  <si>
    <t>映像素材制作</t>
    <rPh sb="0" eb="2">
      <t>エイゾウ</t>
    </rPh>
    <rPh sb="2" eb="4">
      <t>ソザイ</t>
    </rPh>
    <rPh sb="4" eb="6">
      <t>セイサク</t>
    </rPh>
    <phoneticPr fontId="5"/>
  </si>
  <si>
    <t>配布用DVD制作</t>
    <rPh sb="0" eb="2">
      <t>ハイフ</t>
    </rPh>
    <rPh sb="2" eb="3">
      <t>ヨウ</t>
    </rPh>
    <rPh sb="6" eb="8">
      <t>セイサク</t>
    </rPh>
    <phoneticPr fontId="5"/>
  </si>
  <si>
    <t>字幕製作</t>
    <phoneticPr fontId="5"/>
  </si>
  <si>
    <t>アテネ・フランセ文化事業（株）</t>
    <phoneticPr fontId="5"/>
  </si>
  <si>
    <t>専門雑誌を活用した国民運動「COOL CHOICE」の効果的普及啓発モデル事業委託業務</t>
    <phoneticPr fontId="5"/>
  </si>
  <si>
    <t>e.（株）マガジンハウス</t>
    <phoneticPr fontId="5"/>
  </si>
  <si>
    <t>記事制作</t>
    <phoneticPr fontId="5"/>
  </si>
  <si>
    <t>WEBキャンペーン実施</t>
    <rPh sb="9" eb="11">
      <t>ジッシ</t>
    </rPh>
    <phoneticPr fontId="5"/>
  </si>
  <si>
    <t>（株）マガジンハウス</t>
    <phoneticPr fontId="5"/>
  </si>
  <si>
    <t>（株）ZoooG</t>
    <phoneticPr fontId="5"/>
  </si>
  <si>
    <t>f.東京メトロポリタンテレビジョン（株）</t>
    <rPh sb="18" eb="19">
      <t>カブ</t>
    </rPh>
    <phoneticPr fontId="5"/>
  </si>
  <si>
    <t>東京メトロポリタンテレビジョン（株）</t>
    <phoneticPr fontId="5"/>
  </si>
  <si>
    <t>g.ヒーローズエデュテイメント（株）</t>
    <phoneticPr fontId="5"/>
  </si>
  <si>
    <t>スマイトピクチャーズ合同会社</t>
    <phoneticPr fontId="5"/>
  </si>
  <si>
    <t>映像制作・発信</t>
    <rPh sb="0" eb="2">
      <t>エイゾウ</t>
    </rPh>
    <rPh sb="2" eb="4">
      <t>セイサク</t>
    </rPh>
    <rPh sb="5" eb="7">
      <t>ハッシン</t>
    </rPh>
    <phoneticPr fontId="5"/>
  </si>
  <si>
    <t>ヒーローズエデュテイメント（株）</t>
    <phoneticPr fontId="5"/>
  </si>
  <si>
    <t>h.　（株）アミューズ</t>
    <phoneticPr fontId="5"/>
  </si>
  <si>
    <t>（株）アミューズ</t>
    <phoneticPr fontId="5"/>
  </si>
  <si>
    <t>i.（有）ゴッドキッズ</t>
    <phoneticPr fontId="5"/>
  </si>
  <si>
    <t>（株）フロンティアインターナショナル</t>
    <phoneticPr fontId="5"/>
  </si>
  <si>
    <t>映像制作等</t>
    <phoneticPr fontId="5"/>
  </si>
  <si>
    <t>コンテンツ制作等</t>
    <rPh sb="7" eb="8">
      <t>トウ</t>
    </rPh>
    <phoneticPr fontId="5"/>
  </si>
  <si>
    <t>映像制作、コンテンツ制作等
（（有）ゴッドキッズ他１社）</t>
    <rPh sb="12" eb="13">
      <t>ナド</t>
    </rPh>
    <rPh sb="16" eb="17">
      <t>ユウ</t>
    </rPh>
    <phoneticPr fontId="5"/>
  </si>
  <si>
    <t>（有）ゴッドキッズ</t>
    <phoneticPr fontId="5"/>
  </si>
  <si>
    <t>「成功報酬型契約方式」等導入検討事業委託業務</t>
    <phoneticPr fontId="5"/>
  </si>
  <si>
    <t>（社）地球温暖化防止全国ネット</t>
    <phoneticPr fontId="5"/>
  </si>
  <si>
    <t>全国地球温暖化防止活動推進センター調査・情報収集等委託業務</t>
    <phoneticPr fontId="5"/>
  </si>
  <si>
    <t>-</t>
    <phoneticPr fontId="5"/>
  </si>
  <si>
    <t>l.（株）イー・コンザル</t>
    <phoneticPr fontId="5"/>
  </si>
  <si>
    <t>-</t>
    <phoneticPr fontId="5"/>
  </si>
  <si>
    <t>CO2排出推計ツールモデル検討</t>
    <phoneticPr fontId="5"/>
  </si>
  <si>
    <t>（株）イー・コンザル</t>
    <phoneticPr fontId="5"/>
  </si>
  <si>
    <t>地域における地球温暖化防止活動促進事業事務局</t>
    <phoneticPr fontId="5"/>
  </si>
  <si>
    <t>補助金等交付</t>
  </si>
  <si>
    <t>特定非営利活動法人 アースライフネットワーク</t>
    <phoneticPr fontId="5"/>
  </si>
  <si>
    <t>地域における地球温暖化防止活動促進</t>
  </si>
  <si>
    <t>（社） 栃木県環境技術協会</t>
    <rPh sb="1" eb="2">
      <t>シャ</t>
    </rPh>
    <phoneticPr fontId="5"/>
  </si>
  <si>
    <t>公益財団法人 北海道環境財団</t>
    <phoneticPr fontId="5"/>
  </si>
  <si>
    <t>（財）環境イノベーション情報機構</t>
    <phoneticPr fontId="5"/>
  </si>
  <si>
    <t>地方公共団体と連携したCO2排出削減促進事業事務局</t>
    <phoneticPr fontId="5"/>
  </si>
  <si>
    <t>地方公共団体と連携したCO2 排出削減促進事業</t>
    <phoneticPr fontId="5"/>
  </si>
  <si>
    <t>福井市</t>
    <phoneticPr fontId="5"/>
  </si>
  <si>
    <t>尼崎市</t>
    <phoneticPr fontId="5"/>
  </si>
  <si>
    <t>富士市</t>
    <phoneticPr fontId="5"/>
  </si>
  <si>
    <t>札幌市</t>
    <phoneticPr fontId="5"/>
  </si>
  <si>
    <t>藤沢市</t>
    <phoneticPr fontId="5"/>
  </si>
  <si>
    <t>さいたま市</t>
    <phoneticPr fontId="5"/>
  </si>
  <si>
    <t>青森市</t>
    <phoneticPr fontId="5"/>
  </si>
  <si>
    <t>川崎市</t>
    <phoneticPr fontId="5"/>
  </si>
  <si>
    <t>千葉市</t>
    <phoneticPr fontId="5"/>
  </si>
  <si>
    <t>鹿児島市</t>
    <phoneticPr fontId="5"/>
  </si>
  <si>
    <t>特定非営利活動法人 京都地球温暖化防止府民会議</t>
    <phoneticPr fontId="5"/>
  </si>
  <si>
    <t>一般財団法人 大阪府みどり公社</t>
    <phoneticPr fontId="5"/>
  </si>
  <si>
    <t>特定非営利活動法人 環境首都とくしま創造センター</t>
    <phoneticPr fontId="5"/>
  </si>
  <si>
    <t>特定非営利活動法人 青森県環境パートナーシップセンター</t>
    <phoneticPr fontId="5"/>
  </si>
  <si>
    <t>公益財団法人 みやぎ・環境とくらし・ネットワーク</t>
    <phoneticPr fontId="5"/>
  </si>
  <si>
    <t>特定非営利活動法人 環境あきた県民フォーラム</t>
    <phoneticPr fontId="5"/>
  </si>
  <si>
    <t>特定非営利活動法人 環境ネットやまがた</t>
    <phoneticPr fontId="5"/>
  </si>
  <si>
    <t>地球温暖化対策計画を踏まえ、自動車燃料消費量(ガソリン)を平成42年度において34.4百万KLを目標とする</t>
    <rPh sb="0" eb="2">
      <t>チキュウ</t>
    </rPh>
    <rPh sb="2" eb="5">
      <t>オンダンカ</t>
    </rPh>
    <rPh sb="5" eb="7">
      <t>タイサク</t>
    </rPh>
    <rPh sb="7" eb="9">
      <t>ケイカク</t>
    </rPh>
    <rPh sb="10" eb="11">
      <t>フ</t>
    </rPh>
    <rPh sb="29" eb="31">
      <t>ヘイセイ</t>
    </rPh>
    <rPh sb="33" eb="35">
      <t>ネンド</t>
    </rPh>
    <rPh sb="43" eb="45">
      <t>ヒャクマン</t>
    </rPh>
    <rPh sb="48" eb="50">
      <t>モクヒョウ</t>
    </rPh>
    <phoneticPr fontId="5"/>
  </si>
  <si>
    <t>百万KL</t>
    <rPh sb="0" eb="2">
      <t>ヒャクマン</t>
    </rPh>
    <phoneticPr fontId="5"/>
  </si>
  <si>
    <t>地球温暖化対策計画を踏まえ、自動車燃料消費量(軽油)を平成42年度において23.9百万KLを目標とする</t>
    <rPh sb="10" eb="11">
      <t>フ</t>
    </rPh>
    <rPh sb="14" eb="17">
      <t>ジドウシャ</t>
    </rPh>
    <rPh sb="17" eb="19">
      <t>ネンリョウ</t>
    </rPh>
    <phoneticPr fontId="5"/>
  </si>
  <si>
    <t>地球温暖化対策計画を踏まえ、家庭部門の灯油消費量を平成42年度において5.6百万KLを目標とする</t>
    <rPh sb="10" eb="11">
      <t>フ</t>
    </rPh>
    <phoneticPr fontId="5"/>
  </si>
  <si>
    <t>地球温暖化対策計画を踏まえ、家庭部門の都市ガス消費量を平成42年度において6.9百万KLを目標とする</t>
    <rPh sb="10" eb="11">
      <t>フ</t>
    </rPh>
    <phoneticPr fontId="5"/>
  </si>
  <si>
    <t>資源エネルギー庁「総合エネルギー統計」。
運輸部門のガソリンの最終エネルギー消費量を原油百万KLに換算。
平成30年度は未公表。</t>
    <rPh sb="0" eb="2">
      <t>シゲン</t>
    </rPh>
    <rPh sb="7" eb="8">
      <t>チョウ</t>
    </rPh>
    <rPh sb="9" eb="11">
      <t>ソウゴウ</t>
    </rPh>
    <rPh sb="16" eb="18">
      <t>トウケイ</t>
    </rPh>
    <rPh sb="21" eb="23">
      <t>ウンユ</t>
    </rPh>
    <rPh sb="23" eb="25">
      <t>ブモン</t>
    </rPh>
    <rPh sb="31" eb="33">
      <t>サイシュウ</t>
    </rPh>
    <rPh sb="38" eb="41">
      <t>ショウヒリョウ</t>
    </rPh>
    <rPh sb="42" eb="44">
      <t>ゲンユ</t>
    </rPh>
    <rPh sb="44" eb="46">
      <t>ヒャクマン</t>
    </rPh>
    <rPh sb="49" eb="51">
      <t>カンザン</t>
    </rPh>
    <rPh sb="53" eb="55">
      <t>ヘイセイ</t>
    </rPh>
    <rPh sb="57" eb="59">
      <t>ネンド</t>
    </rPh>
    <rPh sb="60" eb="61">
      <t>ミ</t>
    </rPh>
    <rPh sb="61" eb="63">
      <t>コウヒョウ</t>
    </rPh>
    <phoneticPr fontId="5"/>
  </si>
  <si>
    <t>資源エネルギー庁「総合エネルギー統計」。
運輸部門の軽油の最終エネルギー消費量を原油百万KLに換算。
平成30年度は未公表。</t>
    <rPh sb="26" eb="28">
      <t>ケイユ</t>
    </rPh>
    <phoneticPr fontId="5"/>
  </si>
  <si>
    <t>資源エネルギー庁「総合エネルギー統計」。
家庭部門の電力の最終エネルギー消費量を原油百万KLに換算。
平成30年度は未公表。</t>
    <rPh sb="21" eb="23">
      <t>カテイ</t>
    </rPh>
    <rPh sb="26" eb="28">
      <t>デンリョク</t>
    </rPh>
    <phoneticPr fontId="5"/>
  </si>
  <si>
    <t>資源エネルギー庁「総合エネルギー統計」。
家庭輸部門の都市ガスの最終エネルギー消費量を原油百万KLに換算。
平成30年度は未公表。</t>
    <rPh sb="21" eb="23">
      <t>カテイ</t>
    </rPh>
    <rPh sb="27" eb="29">
      <t>トシ</t>
    </rPh>
    <rPh sb="32" eb="34">
      <t>サイシュウ</t>
    </rPh>
    <phoneticPr fontId="5"/>
  </si>
  <si>
    <t>2030年度業務部門クールビズ実施率を平成42年度までに100%とする</t>
    <rPh sb="19" eb="21">
      <t>ヘイセイ</t>
    </rPh>
    <rPh sb="23" eb="25">
      <t>ネンド</t>
    </rPh>
    <phoneticPr fontId="5"/>
  </si>
  <si>
    <t>冷房時の室温28℃でも快適に過ごすことのできるライフスタイル実施率</t>
  </si>
  <si>
    <t>地球温暖化対策計画、環境省調査</t>
    <rPh sb="13" eb="15">
      <t>チョウサ</t>
    </rPh>
    <phoneticPr fontId="5"/>
  </si>
  <si>
    <t>2030年度家庭部門クールビズ実施率を平成42年度までに100%とする</t>
    <rPh sb="19" eb="21">
      <t>ヘイセイ</t>
    </rPh>
    <rPh sb="23" eb="25">
      <t>ネンド</t>
    </rPh>
    <phoneticPr fontId="5"/>
  </si>
  <si>
    <t>2030年度業務部門ウォームビズ実施率を平成42年度までに100%とする</t>
    <rPh sb="20" eb="22">
      <t>ヘイセイ</t>
    </rPh>
    <rPh sb="24" eb="26">
      <t>ネンド</t>
    </rPh>
    <phoneticPr fontId="5"/>
  </si>
  <si>
    <t>暖房時の室温20℃でも快適に過ごすことのできるライフスタイル実施率</t>
  </si>
  <si>
    <t>2030年度家庭部門ウォームビズ実施率を平成42年度までに100%とする</t>
    <rPh sb="20" eb="22">
      <t>ヘイセイ</t>
    </rPh>
    <rPh sb="24" eb="26">
      <t>ネンド</t>
    </rPh>
    <phoneticPr fontId="5"/>
  </si>
  <si>
    <t>-</t>
    <phoneticPr fontId="5"/>
  </si>
  <si>
    <t>室長　磯辺　信治</t>
    <rPh sb="3" eb="5">
      <t>イソベ</t>
    </rPh>
    <rPh sb="6" eb="8">
      <t>シンジ</t>
    </rPh>
    <phoneticPr fontId="5"/>
  </si>
  <si>
    <t>　企画競争に当たっては、一部外部審査委員に参画いただき、支出先の選定の妥当性、適切な競争性を確保している。また、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が、委託費の一部については、温対法に基づき全国センターに指定された団体が同法に基づく全国センター事業を実施するためのものであることから、支出先の選定に当たって競争は行っていない。</t>
    <phoneticPr fontId="5"/>
  </si>
  <si>
    <t>地球温暖化対策計画における国民運動の推進によるCO2排出量削減推定効果（2013年度比）</t>
    <phoneticPr fontId="5"/>
  </si>
  <si>
    <t>1t-CO2当たりの削減コスト</t>
    <phoneticPr fontId="5"/>
  </si>
  <si>
    <t>地球温暖化対策計画における国民運動の推進によりCO2排出量削減推定効果を2030年度までに（2013年度比）約583.6万t-CO2にし、家庭部門・業務部門のエネルギー起源CO2排出量の平成42年度約4割削減に資する。
※32、42年度は累積値とする</t>
    <rPh sb="116" eb="118">
      <t>ネンド</t>
    </rPh>
    <rPh sb="119" eb="121">
      <t>ルイセキ</t>
    </rPh>
    <rPh sb="121" eb="122">
      <t>チ</t>
    </rPh>
    <phoneticPr fontId="5"/>
  </si>
  <si>
    <t>1t-CO2当たりの削減コストを平成42年度までに（平成28年度比）約50%低減させる
※32、42年度は累積値からの算出</t>
    <rPh sb="59" eb="61">
      <t>サンシュツ</t>
    </rPh>
    <phoneticPr fontId="5"/>
  </si>
  <si>
    <t>自動車燃料消費量(ガソリン)
※平成29年度の実績については確認中につき空欄</t>
    <rPh sb="16" eb="18">
      <t>ヘイセイ</t>
    </rPh>
    <rPh sb="20" eb="22">
      <t>ネンド</t>
    </rPh>
    <rPh sb="23" eb="25">
      <t>ジッセキ</t>
    </rPh>
    <rPh sb="30" eb="33">
      <t>カクニンチュウ</t>
    </rPh>
    <rPh sb="36" eb="38">
      <t>クウラン</t>
    </rPh>
    <phoneticPr fontId="5"/>
  </si>
  <si>
    <t>自動車燃料消費量(軽油)
※平成29年度の実績については確認中につき空欄</t>
    <rPh sb="34" eb="36">
      <t>クウラン</t>
    </rPh>
    <phoneticPr fontId="5"/>
  </si>
  <si>
    <t>家庭部門の灯油消費量
※平成29年度の実績については確認中につき空欄</t>
    <rPh sb="0" eb="2">
      <t>カテイ</t>
    </rPh>
    <rPh sb="2" eb="4">
      <t>ブモン</t>
    </rPh>
    <rPh sb="5" eb="7">
      <t>トウユ</t>
    </rPh>
    <rPh sb="7" eb="10">
      <t>ショウヒリョウ</t>
    </rPh>
    <rPh sb="32" eb="34">
      <t>クウラン</t>
    </rPh>
    <phoneticPr fontId="5"/>
  </si>
  <si>
    <t>家庭部門の都市ガス消費量
※平成29年度の実績については確認中につき空欄</t>
    <rPh sb="0" eb="2">
      <t>カテイ</t>
    </rPh>
    <rPh sb="2" eb="4">
      <t>ブモン</t>
    </rPh>
    <rPh sb="5" eb="7">
      <t>トシ</t>
    </rPh>
    <rPh sb="34" eb="36">
      <t>クウラン</t>
    </rPh>
    <phoneticPr fontId="5"/>
  </si>
  <si>
    <t>p.福井市</t>
    <rPh sb="2" eb="5">
      <t>フクイシ</t>
    </rPh>
    <phoneticPr fontId="5"/>
  </si>
  <si>
    <t>地域における地球温暖化防止活動PDCAサイクル推進事業委託業務</t>
    <phoneticPr fontId="5"/>
  </si>
  <si>
    <t>成果実績集計中</t>
    <phoneticPr fontId="5"/>
  </si>
  <si>
    <t>-</t>
    <phoneticPr fontId="5"/>
  </si>
  <si>
    <t>-</t>
    <phoneticPr fontId="5"/>
  </si>
  <si>
    <t>2,577/665</t>
    <phoneticPr fontId="5"/>
  </si>
  <si>
    <t>2,577/9.5</t>
    <phoneticPr fontId="5"/>
  </si>
  <si>
    <t>エネルギー起源二酸化炭素の排出量（ＣＯ２換算ﾄﾝ）</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</si>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</sst>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11" fillId="0" borderId="0" xfId="1" applyFont="1" applyFill="1" applyBorder="1" applyAlignment="1" applyProtection="1">
      <alignment horizontal="left" vertical="top"/>
      <protection locked="0"/>
    </xf>
    <xf numFmtId="0" fontId="3" fillId="0" borderId="0" xfId="0" applyFont="1" applyFill="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110939</xdr:colOff>
      <xdr:row>740</xdr:row>
      <xdr:rowOff>327321</xdr:rowOff>
    </xdr:from>
    <xdr:to>
      <xdr:col>8</xdr:col>
      <xdr:colOff>126295</xdr:colOff>
      <xdr:row>740</xdr:row>
      <xdr:rowOff>341219</xdr:rowOff>
    </xdr:to>
    <xdr:cxnSp macro="">
      <xdr:nvCxnSpPr>
        <xdr:cNvPr id="3" name="直線コネクタ 2"/>
        <xdr:cNvCxnSpPr/>
      </xdr:nvCxnSpPr>
      <xdr:spPr>
        <a:xfrm>
          <a:off x="1573979" y="53225361"/>
          <a:ext cx="15356" cy="13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110939</xdr:colOff>
      <xdr:row>740</xdr:row>
      <xdr:rowOff>48559</xdr:rowOff>
    </xdr:from>
    <xdr:to>
      <xdr:col>17</xdr:col>
      <xdr:colOff>146538</xdr:colOff>
      <xdr:row>740</xdr:row>
      <xdr:rowOff>622788</xdr:rowOff>
    </xdr:to>
    <xdr:sp macro="" textlink="">
      <xdr:nvSpPr>
        <xdr:cNvPr id="4" name="正方形/長方形 3"/>
        <xdr:cNvSpPr/>
      </xdr:nvSpPr>
      <xdr:spPr>
        <a:xfrm>
          <a:off x="1573979" y="52946599"/>
          <a:ext cx="1681519" cy="574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２，５７７百万円</a:t>
          </a:r>
        </a:p>
      </xdr:txBody>
    </xdr:sp>
    <xdr:clientData/>
  </xdr:twoCellAnchor>
  <xdr:twoCellAnchor>
    <xdr:from>
      <xdr:col>8</xdr:col>
      <xdr:colOff>87304</xdr:colOff>
      <xdr:row>740</xdr:row>
      <xdr:rowOff>650328</xdr:rowOff>
    </xdr:from>
    <xdr:to>
      <xdr:col>49</xdr:col>
      <xdr:colOff>406669</xdr:colOff>
      <xdr:row>742</xdr:row>
      <xdr:rowOff>6569</xdr:rowOff>
    </xdr:to>
    <xdr:sp macro="" textlink="">
      <xdr:nvSpPr>
        <xdr:cNvPr id="5" name="大かっこ 4"/>
        <xdr:cNvSpPr/>
      </xdr:nvSpPr>
      <xdr:spPr>
        <a:xfrm>
          <a:off x="1550344" y="52557768"/>
          <a:ext cx="7817445" cy="7735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低炭素アクションの推進等を実施。</a:t>
          </a:r>
        </a:p>
      </xdr:txBody>
    </xdr:sp>
    <xdr:clientData/>
  </xdr:twoCellAnchor>
  <xdr:twoCellAnchor>
    <xdr:from>
      <xdr:col>8</xdr:col>
      <xdr:colOff>110939</xdr:colOff>
      <xdr:row>740</xdr:row>
      <xdr:rowOff>335674</xdr:rowOff>
    </xdr:from>
    <xdr:to>
      <xdr:col>8</xdr:col>
      <xdr:colOff>126295</xdr:colOff>
      <xdr:row>740</xdr:row>
      <xdr:rowOff>341219</xdr:rowOff>
    </xdr:to>
    <xdr:cxnSp macro="">
      <xdr:nvCxnSpPr>
        <xdr:cNvPr id="6" name="直線コネクタ 5"/>
        <xdr:cNvCxnSpPr>
          <a:stCxn id="4" idx="1"/>
        </xdr:cNvCxnSpPr>
      </xdr:nvCxnSpPr>
      <xdr:spPr>
        <a:xfrm>
          <a:off x="1573979" y="53233714"/>
          <a:ext cx="15356" cy="55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740</xdr:row>
      <xdr:rowOff>328248</xdr:rowOff>
    </xdr:from>
    <xdr:to>
      <xdr:col>8</xdr:col>
      <xdr:colOff>110939</xdr:colOff>
      <xdr:row>740</xdr:row>
      <xdr:rowOff>335674</xdr:rowOff>
    </xdr:to>
    <xdr:cxnSp macro="">
      <xdr:nvCxnSpPr>
        <xdr:cNvPr id="7" name="直線コネクタ 6"/>
        <xdr:cNvCxnSpPr>
          <a:stCxn id="4" idx="1"/>
        </xdr:cNvCxnSpPr>
      </xdr:nvCxnSpPr>
      <xdr:spPr>
        <a:xfrm flipH="1" flipV="1">
          <a:off x="1463041" y="53226288"/>
          <a:ext cx="110938" cy="742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740</xdr:row>
      <xdr:rowOff>308161</xdr:rowOff>
    </xdr:from>
    <xdr:to>
      <xdr:col>8</xdr:col>
      <xdr:colOff>5</xdr:colOff>
      <xdr:row>769</xdr:row>
      <xdr:rowOff>679622</xdr:rowOff>
    </xdr:to>
    <xdr:cxnSp macro="">
      <xdr:nvCxnSpPr>
        <xdr:cNvPr id="8" name="直線コネクタ 7"/>
        <xdr:cNvCxnSpPr/>
      </xdr:nvCxnSpPr>
      <xdr:spPr>
        <a:xfrm flipH="1">
          <a:off x="1482811" y="47243242"/>
          <a:ext cx="5" cy="315722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11766</xdr:colOff>
      <xdr:row>751</xdr:row>
      <xdr:rowOff>61784</xdr:rowOff>
    </xdr:from>
    <xdr:to>
      <xdr:col>44</xdr:col>
      <xdr:colOff>82379</xdr:colOff>
      <xdr:row>751</xdr:row>
      <xdr:rowOff>65464</xdr:rowOff>
    </xdr:to>
    <xdr:cxnSp macro="">
      <xdr:nvCxnSpPr>
        <xdr:cNvPr id="9" name="直線コネクタ 8"/>
        <xdr:cNvCxnSpPr/>
      </xdr:nvCxnSpPr>
      <xdr:spPr>
        <a:xfrm flipV="1">
          <a:off x="1494577" y="58262108"/>
          <a:ext cx="6743261" cy="368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184000</xdr:colOff>
      <xdr:row>742</xdr:row>
      <xdr:rowOff>37369</xdr:rowOff>
    </xdr:from>
    <xdr:to>
      <xdr:col>45</xdr:col>
      <xdr:colOff>30892</xdr:colOff>
      <xdr:row>742</xdr:row>
      <xdr:rowOff>41189</xdr:rowOff>
    </xdr:to>
    <xdr:cxnSp macro="">
      <xdr:nvCxnSpPr>
        <xdr:cNvPr id="10" name="直線コネクタ 9"/>
        <xdr:cNvCxnSpPr/>
      </xdr:nvCxnSpPr>
      <xdr:spPr>
        <a:xfrm>
          <a:off x="1481459" y="48393477"/>
          <a:ext cx="6890244" cy="382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120490</xdr:colOff>
      <xdr:row>742</xdr:row>
      <xdr:rowOff>43532</xdr:rowOff>
    </xdr:from>
    <xdr:to>
      <xdr:col>13</xdr:col>
      <xdr:colOff>120490</xdr:colOff>
      <xdr:row>742</xdr:row>
      <xdr:rowOff>329711</xdr:rowOff>
    </xdr:to>
    <xdr:cxnSp macro="">
      <xdr:nvCxnSpPr>
        <xdr:cNvPr id="11" name="直線矢印コネクタ 10"/>
        <xdr:cNvCxnSpPr/>
      </xdr:nvCxnSpPr>
      <xdr:spPr>
        <a:xfrm>
          <a:off x="2497930" y="54465572"/>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94927</xdr:colOff>
      <xdr:row>742</xdr:row>
      <xdr:rowOff>76241</xdr:rowOff>
    </xdr:from>
    <xdr:to>
      <xdr:col>25</xdr:col>
      <xdr:colOff>94927</xdr:colOff>
      <xdr:row>742</xdr:row>
      <xdr:rowOff>325354</xdr:rowOff>
    </xdr:to>
    <xdr:cxnSp macro="">
      <xdr:nvCxnSpPr>
        <xdr:cNvPr id="12" name="直線矢印コネクタ 11"/>
        <xdr:cNvCxnSpPr/>
      </xdr:nvCxnSpPr>
      <xdr:spPr>
        <a:xfrm>
          <a:off x="4728711" y="48432349"/>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24551</xdr:colOff>
      <xdr:row>742</xdr:row>
      <xdr:rowOff>363808</xdr:rowOff>
    </xdr:from>
    <xdr:to>
      <xdr:col>29</xdr:col>
      <xdr:colOff>88335</xdr:colOff>
      <xdr:row>745</xdr:row>
      <xdr:rowOff>604346</xdr:rowOff>
    </xdr:to>
    <xdr:grpSp>
      <xdr:nvGrpSpPr>
        <xdr:cNvPr id="13" name="グループ化 65"/>
        <xdr:cNvGrpSpPr>
          <a:grpSpLocks/>
        </xdr:cNvGrpSpPr>
      </xdr:nvGrpSpPr>
      <xdr:grpSpPr bwMode="auto">
        <a:xfrm>
          <a:off x="3499271" y="53978128"/>
          <a:ext cx="1892584" cy="2374138"/>
          <a:chOff x="2144564" y="30639751"/>
          <a:chExt cx="1750887" cy="3479328"/>
        </a:xfrm>
      </xdr:grpSpPr>
      <xdr:sp macro="" textlink="">
        <xdr:nvSpPr>
          <xdr:cNvPr id="14" name="大かっこ 13"/>
          <xdr:cNvSpPr/>
        </xdr:nvSpPr>
        <xdr:spPr>
          <a:xfrm>
            <a:off x="2178524" y="31839044"/>
            <a:ext cx="1702084" cy="22800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地球温暖化対策のための国民運動広報用</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・アプリコンテンツ作成等委託業務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国民運動広報用</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コンテンツの管理・運用等、各種広報ツールの利用推進等</a:t>
            </a:r>
          </a:p>
        </xdr:txBody>
      </xdr:sp>
      <xdr:sp macro="" textlink="">
        <xdr:nvSpPr>
          <xdr:cNvPr id="15" name="フレーム 14"/>
          <xdr:cNvSpPr/>
        </xdr:nvSpPr>
        <xdr:spPr bwMode="auto">
          <a:xfrm>
            <a:off x="2148204" y="30639751"/>
            <a:ext cx="1739947"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16" name="正方形/長方形 15"/>
          <xdr:cNvSpPr/>
        </xdr:nvSpPr>
        <xdr:spPr bwMode="auto">
          <a:xfrm>
            <a:off x="2144564" y="31008473"/>
            <a:ext cx="1750887" cy="8463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Ｃ　（株）電通</a:t>
            </a:r>
            <a:endParaRPr kumimoji="1" lang="en-US" altLang="ja-JP" sz="1050">
              <a:solidFill>
                <a:sysClr val="windowText" lastClr="000000"/>
              </a:solidFill>
            </a:endParaRPr>
          </a:p>
          <a:p>
            <a:pPr algn="ctr"/>
            <a:r>
              <a:rPr kumimoji="1" lang="ja-JP" altLang="en-US" sz="1050">
                <a:solidFill>
                  <a:sysClr val="windowText" lastClr="000000"/>
                </a:solidFill>
              </a:rPr>
              <a:t>１９２．３百万円</a:t>
            </a:r>
          </a:p>
        </xdr:txBody>
      </xdr:sp>
    </xdr:grpSp>
    <xdr:clientData/>
  </xdr:twoCellAnchor>
  <xdr:twoCellAnchor>
    <xdr:from>
      <xdr:col>29</xdr:col>
      <xdr:colOff>50109</xdr:colOff>
      <xdr:row>747</xdr:row>
      <xdr:rowOff>110001</xdr:rowOff>
    </xdr:from>
    <xdr:to>
      <xdr:col>38</xdr:col>
      <xdr:colOff>123567</xdr:colOff>
      <xdr:row>750</xdr:row>
      <xdr:rowOff>463379</xdr:rowOff>
    </xdr:to>
    <xdr:grpSp>
      <xdr:nvGrpSpPr>
        <xdr:cNvPr id="17" name="グループ化 65"/>
        <xdr:cNvGrpSpPr>
          <a:grpSpLocks/>
        </xdr:cNvGrpSpPr>
      </xdr:nvGrpSpPr>
      <xdr:grpSpPr bwMode="auto">
        <a:xfrm>
          <a:off x="5353629" y="59088801"/>
          <a:ext cx="1719378" cy="2486978"/>
          <a:chOff x="2144564" y="30639754"/>
          <a:chExt cx="1750887" cy="3770638"/>
        </a:xfrm>
      </xdr:grpSpPr>
      <xdr:sp macro="" textlink="">
        <xdr:nvSpPr>
          <xdr:cNvPr id="18" name="大かっこ 17"/>
          <xdr:cNvSpPr/>
        </xdr:nvSpPr>
        <xdr:spPr>
          <a:xfrm>
            <a:off x="2163595" y="31735671"/>
            <a:ext cx="1712824" cy="26747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地球温暖化対策のための「省エネ家電買換促進」及び「照明の効率的な利活用」事業委託業務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省エネ家電買換促進事業、高効率照明の導入率の向上、ライトダウンキャンペーンの推進等</a:t>
            </a:r>
            <a:endParaRPr kumimoji="1" lang="en-US" altLang="ja-JP" sz="900">
              <a:solidFill>
                <a:schemeClr val="tx1"/>
              </a:solidFill>
              <a:latin typeface="+mn-lt"/>
              <a:ea typeface="+mn-ea"/>
              <a:cs typeface="+mn-cs"/>
            </a:endParaRPr>
          </a:p>
        </xdr:txBody>
      </xdr:sp>
      <xdr:sp macro="" textlink="">
        <xdr:nvSpPr>
          <xdr:cNvPr id="19" name="フレーム 18"/>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0" name="正方形/長方形 19"/>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Ｍ　（株）電通東日本</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28</xdr:col>
      <xdr:colOff>128765</xdr:colOff>
      <xdr:row>751</xdr:row>
      <xdr:rowOff>360579</xdr:rowOff>
    </xdr:from>
    <xdr:to>
      <xdr:col>38</xdr:col>
      <xdr:colOff>37366</xdr:colOff>
      <xdr:row>754</xdr:row>
      <xdr:rowOff>604342</xdr:rowOff>
    </xdr:to>
    <xdr:grpSp>
      <xdr:nvGrpSpPr>
        <xdr:cNvPr id="21" name="グループ化 65"/>
        <xdr:cNvGrpSpPr>
          <a:grpSpLocks/>
        </xdr:cNvGrpSpPr>
      </xdr:nvGrpSpPr>
      <xdr:grpSpPr bwMode="auto">
        <a:xfrm>
          <a:off x="5249405" y="63840259"/>
          <a:ext cx="1737401" cy="2377363"/>
          <a:chOff x="2071241" y="30639754"/>
          <a:chExt cx="1865915" cy="3381647"/>
        </a:xfrm>
      </xdr:grpSpPr>
      <xdr:sp macro="" textlink="">
        <xdr:nvSpPr>
          <xdr:cNvPr id="22" name="大かっこ 21"/>
          <xdr:cNvSpPr/>
        </xdr:nvSpPr>
        <xdr:spPr>
          <a:xfrm>
            <a:off x="2071241" y="31779667"/>
            <a:ext cx="1865915" cy="22417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地球温暖化対策「エコドライブ」及び「エコカー買換促進」推進事業委託業務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エコドライブ実施率の向上に資する取組、エコカーへの買換促進事業等</a:t>
            </a:r>
          </a:p>
        </xdr:txBody>
      </xdr:sp>
      <xdr:sp macro="" textlink="">
        <xdr:nvSpPr>
          <xdr:cNvPr id="23" name="フレーム 2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4" name="正方形/長方形 23"/>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Ｕ　（株）新東通信</a:t>
            </a:r>
            <a:endParaRPr kumimoji="1" lang="en-US" altLang="ja-JP" sz="1050">
              <a:solidFill>
                <a:sysClr val="windowText" lastClr="000000"/>
              </a:solidFill>
            </a:endParaRPr>
          </a:p>
          <a:p>
            <a:pPr algn="ctr"/>
            <a:r>
              <a:rPr kumimoji="1" lang="ja-JP" altLang="en-US" sz="1050">
                <a:solidFill>
                  <a:sysClr val="windowText" lastClr="000000"/>
                </a:solidFill>
              </a:rPr>
              <a:t>４８．９百万円</a:t>
            </a:r>
          </a:p>
        </xdr:txBody>
      </xdr:sp>
    </xdr:grpSp>
    <xdr:clientData/>
  </xdr:twoCellAnchor>
  <xdr:twoCellAnchor>
    <xdr:from>
      <xdr:col>33</xdr:col>
      <xdr:colOff>54336</xdr:colOff>
      <xdr:row>751</xdr:row>
      <xdr:rowOff>94204</xdr:rowOff>
    </xdr:from>
    <xdr:to>
      <xdr:col>33</xdr:col>
      <xdr:colOff>54336</xdr:colOff>
      <xdr:row>751</xdr:row>
      <xdr:rowOff>301737</xdr:rowOff>
    </xdr:to>
    <xdr:cxnSp macro="">
      <xdr:nvCxnSpPr>
        <xdr:cNvPr id="25" name="直線矢印コネクタ 24"/>
        <xdr:cNvCxnSpPr/>
      </xdr:nvCxnSpPr>
      <xdr:spPr>
        <a:xfrm>
          <a:off x="6170931" y="58294528"/>
          <a:ext cx="0" cy="20753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17556</xdr:colOff>
      <xdr:row>751</xdr:row>
      <xdr:rowOff>67280</xdr:rowOff>
    </xdr:from>
    <xdr:to>
      <xdr:col>12</xdr:col>
      <xdr:colOff>17556</xdr:colOff>
      <xdr:row>751</xdr:row>
      <xdr:rowOff>257778</xdr:rowOff>
    </xdr:to>
    <xdr:cxnSp macro="">
      <xdr:nvCxnSpPr>
        <xdr:cNvPr id="26" name="直線矢印コネクタ 25"/>
        <xdr:cNvCxnSpPr/>
      </xdr:nvCxnSpPr>
      <xdr:spPr>
        <a:xfrm>
          <a:off x="2212116" y="60562460"/>
          <a:ext cx="0" cy="1904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76467</xdr:colOff>
      <xdr:row>751</xdr:row>
      <xdr:rowOff>39588</xdr:rowOff>
    </xdr:from>
    <xdr:to>
      <xdr:col>22</xdr:col>
      <xdr:colOff>76467</xdr:colOff>
      <xdr:row>751</xdr:row>
      <xdr:rowOff>235689</xdr:rowOff>
    </xdr:to>
    <xdr:cxnSp macro="">
      <xdr:nvCxnSpPr>
        <xdr:cNvPr id="27" name="直線矢印コネクタ 26"/>
        <xdr:cNvCxnSpPr/>
      </xdr:nvCxnSpPr>
      <xdr:spPr>
        <a:xfrm>
          <a:off x="4099827" y="60534768"/>
          <a:ext cx="0" cy="1961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130358</xdr:colOff>
      <xdr:row>742</xdr:row>
      <xdr:rowOff>384524</xdr:rowOff>
    </xdr:from>
    <xdr:to>
      <xdr:col>49</xdr:col>
      <xdr:colOff>150048</xdr:colOff>
      <xdr:row>745</xdr:row>
      <xdr:rowOff>555171</xdr:rowOff>
    </xdr:to>
    <xdr:grpSp>
      <xdr:nvGrpSpPr>
        <xdr:cNvPr id="28" name="グループ化 65"/>
        <xdr:cNvGrpSpPr>
          <a:grpSpLocks/>
        </xdr:cNvGrpSpPr>
      </xdr:nvGrpSpPr>
      <xdr:grpSpPr bwMode="auto">
        <a:xfrm>
          <a:off x="7445558" y="53998844"/>
          <a:ext cx="1665610" cy="2304247"/>
          <a:chOff x="2116870" y="30551537"/>
          <a:chExt cx="1808330" cy="3637743"/>
        </a:xfrm>
      </xdr:grpSpPr>
      <xdr:sp macro="" textlink="">
        <xdr:nvSpPr>
          <xdr:cNvPr id="29" name="大かっこ 28"/>
          <xdr:cNvSpPr/>
        </xdr:nvSpPr>
        <xdr:spPr>
          <a:xfrm>
            <a:off x="2116870" y="32075841"/>
            <a:ext cx="1808330" cy="2113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地球温暖化対策コミュニケーター等養成委託業務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コミュニケーターの養成、国民への普及啓発の展開、トレーナーの育成等</a:t>
            </a:r>
            <a:endParaRPr kumimoji="1" lang="ja-JP" altLang="en-US" sz="1100"/>
          </a:p>
        </xdr:txBody>
      </xdr:sp>
      <xdr:sp macro="" textlink="">
        <xdr:nvSpPr>
          <xdr:cNvPr id="30" name="フレーム 29"/>
          <xdr:cNvSpPr/>
        </xdr:nvSpPr>
        <xdr:spPr bwMode="auto">
          <a:xfrm>
            <a:off x="2153933" y="30551537"/>
            <a:ext cx="1748804" cy="45994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800"/>
              </a:lnSpc>
            </a:pPr>
            <a:r>
              <a:rPr kumimoji="1" lang="ja-JP" altLang="en-US" sz="900">
                <a:solidFill>
                  <a:schemeClr val="tx1"/>
                </a:solidFill>
              </a:rPr>
              <a:t>随意契約（企画競争）・委託</a:t>
            </a:r>
          </a:p>
        </xdr:txBody>
      </xdr:sp>
      <xdr:sp macro="" textlink="">
        <xdr:nvSpPr>
          <xdr:cNvPr id="31" name="正方形/長方形 30"/>
          <xdr:cNvSpPr/>
        </xdr:nvSpPr>
        <xdr:spPr bwMode="auto">
          <a:xfrm>
            <a:off x="2144564" y="31008473"/>
            <a:ext cx="1750887" cy="9356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Ｇ　みずほ情報総研（株）</a:t>
            </a:r>
          </a:p>
          <a:p>
            <a:pPr algn="ctr"/>
            <a:r>
              <a:rPr kumimoji="1" lang="ja-JP" altLang="en-US" sz="1050">
                <a:solidFill>
                  <a:sysClr val="windowText" lastClr="000000"/>
                </a:solidFill>
              </a:rPr>
              <a:t>１１６．６百万円</a:t>
            </a:r>
          </a:p>
        </xdr:txBody>
      </xdr:sp>
    </xdr:grpSp>
    <xdr:clientData/>
  </xdr:twoCellAnchor>
  <xdr:twoCellAnchor>
    <xdr:from>
      <xdr:col>8</xdr:col>
      <xdr:colOff>401</xdr:colOff>
      <xdr:row>746</xdr:row>
      <xdr:rowOff>439817</xdr:rowOff>
    </xdr:from>
    <xdr:to>
      <xdr:col>44</xdr:col>
      <xdr:colOff>113271</xdr:colOff>
      <xdr:row>746</xdr:row>
      <xdr:rowOff>442784</xdr:rowOff>
    </xdr:to>
    <xdr:cxnSp macro="">
      <xdr:nvCxnSpPr>
        <xdr:cNvPr id="32" name="直線コネクタ 31"/>
        <xdr:cNvCxnSpPr/>
      </xdr:nvCxnSpPr>
      <xdr:spPr>
        <a:xfrm>
          <a:off x="1483212" y="53440006"/>
          <a:ext cx="6785518" cy="296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43961</xdr:colOff>
      <xdr:row>746</xdr:row>
      <xdr:rowOff>461596</xdr:rowOff>
    </xdr:from>
    <xdr:to>
      <xdr:col>13</xdr:col>
      <xdr:colOff>43961</xdr:colOff>
      <xdr:row>746</xdr:row>
      <xdr:rowOff>681404</xdr:rowOff>
    </xdr:to>
    <xdr:cxnSp macro="">
      <xdr:nvCxnSpPr>
        <xdr:cNvPr id="33" name="直線矢印コネクタ 32"/>
        <xdr:cNvCxnSpPr/>
      </xdr:nvCxnSpPr>
      <xdr:spPr>
        <a:xfrm>
          <a:off x="2421401" y="57337276"/>
          <a:ext cx="0" cy="2198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136379</xdr:colOff>
      <xdr:row>746</xdr:row>
      <xdr:rowOff>418432</xdr:rowOff>
    </xdr:from>
    <xdr:to>
      <xdr:col>33</xdr:col>
      <xdr:colOff>136379</xdr:colOff>
      <xdr:row>746</xdr:row>
      <xdr:rowOff>674874</xdr:rowOff>
    </xdr:to>
    <xdr:cxnSp macro="">
      <xdr:nvCxnSpPr>
        <xdr:cNvPr id="34" name="直線矢印コネクタ 33"/>
        <xdr:cNvCxnSpPr/>
      </xdr:nvCxnSpPr>
      <xdr:spPr>
        <a:xfrm>
          <a:off x="6252974" y="53418621"/>
          <a:ext cx="0" cy="2564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143584</xdr:colOff>
      <xdr:row>746</xdr:row>
      <xdr:rowOff>455444</xdr:rowOff>
    </xdr:from>
    <xdr:to>
      <xdr:col>22</xdr:col>
      <xdr:colOff>143584</xdr:colOff>
      <xdr:row>746</xdr:row>
      <xdr:rowOff>645944</xdr:rowOff>
    </xdr:to>
    <xdr:cxnSp macro="">
      <xdr:nvCxnSpPr>
        <xdr:cNvPr id="35" name="直線矢印コネクタ 34"/>
        <xdr:cNvCxnSpPr/>
      </xdr:nvCxnSpPr>
      <xdr:spPr>
        <a:xfrm>
          <a:off x="4221314" y="53455633"/>
          <a:ext cx="0" cy="190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50662</xdr:colOff>
      <xdr:row>747</xdr:row>
      <xdr:rowOff>99538</xdr:rowOff>
    </xdr:from>
    <xdr:to>
      <xdr:col>27</xdr:col>
      <xdr:colOff>142240</xdr:colOff>
      <xdr:row>750</xdr:row>
      <xdr:rowOff>365759</xdr:rowOff>
    </xdr:to>
    <xdr:grpSp>
      <xdr:nvGrpSpPr>
        <xdr:cNvPr id="40" name="グループ化 65"/>
        <xdr:cNvGrpSpPr>
          <a:grpSpLocks/>
        </xdr:cNvGrpSpPr>
      </xdr:nvGrpSpPr>
      <xdr:grpSpPr bwMode="auto">
        <a:xfrm>
          <a:off x="3342502" y="59078338"/>
          <a:ext cx="1737498" cy="2399821"/>
          <a:chOff x="2007519" y="30639752"/>
          <a:chExt cx="1492250" cy="4287241"/>
        </a:xfrm>
      </xdr:grpSpPr>
      <xdr:sp macro="" textlink="">
        <xdr:nvSpPr>
          <xdr:cNvPr id="41" name="大かっこ 40"/>
          <xdr:cNvSpPr/>
        </xdr:nvSpPr>
        <xdr:spPr>
          <a:xfrm>
            <a:off x="2007519" y="32220926"/>
            <a:ext cx="1492250" cy="270606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地球温暖化対策のための「クールビズ」及び「ウォームビズ」推進事業委託業務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クールビズ及びウォームビズの実施率向上のための普及啓発や情報発信等</a:t>
            </a:r>
            <a:endParaRPr kumimoji="1" lang="en-US" altLang="ja-JP" sz="900">
              <a:solidFill>
                <a:schemeClr val="tx1"/>
              </a:solidFill>
              <a:latin typeface="+mn-lt"/>
              <a:ea typeface="+mn-ea"/>
              <a:cs typeface="+mn-cs"/>
            </a:endParaRPr>
          </a:p>
        </xdr:txBody>
      </xdr:sp>
      <xdr:sp macro="" textlink="">
        <xdr:nvSpPr>
          <xdr:cNvPr id="42" name="フレーム 41"/>
          <xdr:cNvSpPr/>
        </xdr:nvSpPr>
        <xdr:spPr bwMode="auto">
          <a:xfrm>
            <a:off x="2042835" y="30639752"/>
            <a:ext cx="1422280" cy="4049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43" name="正方形/長方形 42"/>
          <xdr:cNvSpPr/>
        </xdr:nvSpPr>
        <xdr:spPr bwMode="auto">
          <a:xfrm>
            <a:off x="2043140" y="31030445"/>
            <a:ext cx="1431751" cy="1069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Ｋ　（株）博報堂</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8</xdr:col>
      <xdr:colOff>562</xdr:colOff>
      <xdr:row>755</xdr:row>
      <xdr:rowOff>133865</xdr:rowOff>
    </xdr:from>
    <xdr:to>
      <xdr:col>44</xdr:col>
      <xdr:colOff>133865</xdr:colOff>
      <xdr:row>755</xdr:row>
      <xdr:rowOff>183727</xdr:rowOff>
    </xdr:to>
    <xdr:cxnSp macro="">
      <xdr:nvCxnSpPr>
        <xdr:cNvPr id="48" name="直線コネクタ 47"/>
        <xdr:cNvCxnSpPr/>
      </xdr:nvCxnSpPr>
      <xdr:spPr>
        <a:xfrm flipV="1">
          <a:off x="1483373" y="63091541"/>
          <a:ext cx="6805951" cy="4986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113272</xdr:colOff>
      <xdr:row>747</xdr:row>
      <xdr:rowOff>16154</xdr:rowOff>
    </xdr:from>
    <xdr:to>
      <xdr:col>49</xdr:col>
      <xdr:colOff>243839</xdr:colOff>
      <xdr:row>750</xdr:row>
      <xdr:rowOff>440122</xdr:rowOff>
    </xdr:to>
    <xdr:grpSp>
      <xdr:nvGrpSpPr>
        <xdr:cNvPr id="49" name="グループ化 65"/>
        <xdr:cNvGrpSpPr>
          <a:grpSpLocks/>
        </xdr:cNvGrpSpPr>
      </xdr:nvGrpSpPr>
      <xdr:grpSpPr bwMode="auto">
        <a:xfrm>
          <a:off x="7428472" y="58994954"/>
          <a:ext cx="1776487" cy="2557568"/>
          <a:chOff x="2103896" y="30578200"/>
          <a:chExt cx="1946782" cy="3343257"/>
        </a:xfrm>
      </xdr:grpSpPr>
      <xdr:sp macro="" textlink="">
        <xdr:nvSpPr>
          <xdr:cNvPr id="50" name="大かっこ 49"/>
          <xdr:cNvSpPr/>
        </xdr:nvSpPr>
        <xdr:spPr>
          <a:xfrm>
            <a:off x="2135641" y="31735663"/>
            <a:ext cx="1915037" cy="218579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地球温暖化対策のための「スマートムーブ」及び「シェアリング」等推進事業委託業務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スマートムーブ、カーシェアリング、バイクシェア等の推進等</a:t>
            </a:r>
            <a:endParaRPr kumimoji="1" lang="en-US" altLang="ja-JP" sz="900">
              <a:solidFill>
                <a:schemeClr val="tx1"/>
              </a:solidFill>
              <a:latin typeface="+mn-lt"/>
              <a:ea typeface="+mn-ea"/>
              <a:cs typeface="+mn-cs"/>
            </a:endParaRPr>
          </a:p>
        </xdr:txBody>
      </xdr:sp>
      <xdr:sp macro="" textlink="">
        <xdr:nvSpPr>
          <xdr:cNvPr id="51" name="フレーム 50"/>
          <xdr:cNvSpPr/>
        </xdr:nvSpPr>
        <xdr:spPr bwMode="auto">
          <a:xfrm>
            <a:off x="2153763" y="30578200"/>
            <a:ext cx="1758884" cy="4233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52" name="正方形/長方形 51"/>
          <xdr:cNvSpPr/>
        </xdr:nvSpPr>
        <xdr:spPr bwMode="auto">
          <a:xfrm>
            <a:off x="2103896" y="30978519"/>
            <a:ext cx="1905259"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Ｏ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７０百万円</a:t>
            </a:r>
          </a:p>
        </xdr:txBody>
      </xdr:sp>
    </xdr:grpSp>
    <xdr:clientData/>
  </xdr:twoCellAnchor>
  <xdr:twoCellAnchor>
    <xdr:from>
      <xdr:col>22</xdr:col>
      <xdr:colOff>54651</xdr:colOff>
      <xdr:row>755</xdr:row>
      <xdr:rowOff>154664</xdr:rowOff>
    </xdr:from>
    <xdr:to>
      <xdr:col>22</xdr:col>
      <xdr:colOff>54651</xdr:colOff>
      <xdr:row>755</xdr:row>
      <xdr:rowOff>423965</xdr:rowOff>
    </xdr:to>
    <xdr:cxnSp macro="">
      <xdr:nvCxnSpPr>
        <xdr:cNvPr id="53" name="直線矢印コネクタ 52"/>
        <xdr:cNvCxnSpPr/>
      </xdr:nvCxnSpPr>
      <xdr:spPr>
        <a:xfrm>
          <a:off x="4132381" y="63112340"/>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111432</xdr:colOff>
      <xdr:row>745</xdr:row>
      <xdr:rowOff>916458</xdr:rowOff>
    </xdr:from>
    <xdr:to>
      <xdr:col>16</xdr:col>
      <xdr:colOff>118542</xdr:colOff>
      <xdr:row>746</xdr:row>
      <xdr:rowOff>152185</xdr:rowOff>
    </xdr:to>
    <xdr:grpSp>
      <xdr:nvGrpSpPr>
        <xdr:cNvPr id="56" name="グループ化 65"/>
        <xdr:cNvGrpSpPr>
          <a:grpSpLocks/>
        </xdr:cNvGrpSpPr>
      </xdr:nvGrpSpPr>
      <xdr:grpSpPr bwMode="auto">
        <a:xfrm>
          <a:off x="1757352" y="56664378"/>
          <a:ext cx="1287270" cy="1755407"/>
          <a:chOff x="2065346" y="30639754"/>
          <a:chExt cx="1153698" cy="1328355"/>
        </a:xfrm>
      </xdr:grpSpPr>
      <xdr:sp macro="" textlink="">
        <xdr:nvSpPr>
          <xdr:cNvPr id="57" name="大かっこ 56"/>
          <xdr:cNvSpPr/>
        </xdr:nvSpPr>
        <xdr:spPr>
          <a:xfrm>
            <a:off x="2065346" y="31568556"/>
            <a:ext cx="1125835" cy="3995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イベント運営、ツール制作等</a:t>
            </a:r>
            <a:endParaRPr kumimoji="1" lang="ja-JP" altLang="en-US" sz="1100"/>
          </a:p>
        </xdr:txBody>
      </xdr:sp>
      <xdr:sp macro="" textlink="">
        <xdr:nvSpPr>
          <xdr:cNvPr id="58" name="フレーム 57"/>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59" name="正方形/長方形 5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民間企業３社</a:t>
            </a:r>
            <a:endParaRPr kumimoji="1" lang="en-US" altLang="ja-JP" sz="1050">
              <a:solidFill>
                <a:sysClr val="windowText" lastClr="000000"/>
              </a:solidFill>
            </a:endParaRPr>
          </a:p>
          <a:p>
            <a:pPr algn="ctr"/>
            <a:r>
              <a:rPr kumimoji="1" lang="ja-JP" altLang="en-US" sz="1050">
                <a:solidFill>
                  <a:sysClr val="windowText" lastClr="000000"/>
                </a:solidFill>
              </a:rPr>
              <a:t>　１４５．４百万円</a:t>
            </a:r>
          </a:p>
        </xdr:txBody>
      </xdr:sp>
    </xdr:grpSp>
    <xdr:clientData/>
  </xdr:twoCellAnchor>
  <xdr:twoCellAnchor>
    <xdr:from>
      <xdr:col>13</xdr:col>
      <xdr:colOff>30891</xdr:colOff>
      <xdr:row>745</xdr:row>
      <xdr:rowOff>669324</xdr:rowOff>
    </xdr:from>
    <xdr:to>
      <xdr:col>13</xdr:col>
      <xdr:colOff>34231</xdr:colOff>
      <xdr:row>745</xdr:row>
      <xdr:rowOff>916458</xdr:rowOff>
    </xdr:to>
    <xdr:cxnSp macro="">
      <xdr:nvCxnSpPr>
        <xdr:cNvPr id="60" name="直線矢印コネクタ 59"/>
        <xdr:cNvCxnSpPr>
          <a:endCxn id="58" idx="0"/>
        </xdr:cNvCxnSpPr>
      </xdr:nvCxnSpPr>
      <xdr:spPr>
        <a:xfrm>
          <a:off x="2440459" y="51156973"/>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51334</xdr:colOff>
      <xdr:row>750</xdr:row>
      <xdr:rowOff>597830</xdr:rowOff>
    </xdr:from>
    <xdr:to>
      <xdr:col>16</xdr:col>
      <xdr:colOff>154459</xdr:colOff>
      <xdr:row>750</xdr:row>
      <xdr:rowOff>2121243</xdr:rowOff>
    </xdr:to>
    <xdr:grpSp>
      <xdr:nvGrpSpPr>
        <xdr:cNvPr id="61" name="グループ化 65"/>
        <xdr:cNvGrpSpPr>
          <a:grpSpLocks/>
        </xdr:cNvGrpSpPr>
      </xdr:nvGrpSpPr>
      <xdr:grpSpPr bwMode="auto">
        <a:xfrm>
          <a:off x="1514374" y="61710230"/>
          <a:ext cx="1566165" cy="1523413"/>
          <a:chOff x="2041104" y="30532379"/>
          <a:chExt cx="1161605" cy="2514075"/>
        </a:xfrm>
      </xdr:grpSpPr>
      <xdr:sp macro="" textlink="">
        <xdr:nvSpPr>
          <xdr:cNvPr id="62" name="大かっこ 61"/>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企業賛同事務局運営、ツール制作等</a:t>
            </a:r>
            <a:endParaRPr kumimoji="1" lang="ja-JP" altLang="en-US" sz="1100"/>
          </a:p>
        </xdr:txBody>
      </xdr:sp>
      <xdr:sp macro="" textlink="">
        <xdr:nvSpPr>
          <xdr:cNvPr id="63" name="フレーム 62"/>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64" name="正方形/長方形 63"/>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Ｊ　民間企業１０社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６０．１百万円</a:t>
            </a:r>
          </a:p>
        </xdr:txBody>
      </xdr:sp>
    </xdr:grpSp>
    <xdr:clientData/>
  </xdr:twoCellAnchor>
  <xdr:twoCellAnchor>
    <xdr:from>
      <xdr:col>44</xdr:col>
      <xdr:colOff>125427</xdr:colOff>
      <xdr:row>755</xdr:row>
      <xdr:rowOff>130131</xdr:rowOff>
    </xdr:from>
    <xdr:to>
      <xdr:col>44</xdr:col>
      <xdr:colOff>125427</xdr:colOff>
      <xdr:row>755</xdr:row>
      <xdr:rowOff>393901</xdr:rowOff>
    </xdr:to>
    <xdr:cxnSp macro="">
      <xdr:nvCxnSpPr>
        <xdr:cNvPr id="67" name="直線矢印コネクタ 66"/>
        <xdr:cNvCxnSpPr/>
      </xdr:nvCxnSpPr>
      <xdr:spPr>
        <a:xfrm>
          <a:off x="8280886" y="63087807"/>
          <a:ext cx="0" cy="2637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134074</xdr:colOff>
      <xdr:row>759</xdr:row>
      <xdr:rowOff>834621</xdr:rowOff>
    </xdr:from>
    <xdr:to>
      <xdr:col>37</xdr:col>
      <xdr:colOff>30891</xdr:colOff>
      <xdr:row>759</xdr:row>
      <xdr:rowOff>2203621</xdr:rowOff>
    </xdr:to>
    <xdr:grpSp>
      <xdr:nvGrpSpPr>
        <xdr:cNvPr id="68" name="グループ化 65"/>
        <xdr:cNvGrpSpPr>
          <a:grpSpLocks/>
        </xdr:cNvGrpSpPr>
      </xdr:nvGrpSpPr>
      <xdr:grpSpPr bwMode="auto">
        <a:xfrm>
          <a:off x="5254714" y="71913981"/>
          <a:ext cx="1542737" cy="1369000"/>
          <a:chOff x="2049338" y="30639752"/>
          <a:chExt cx="1143778" cy="2287864"/>
        </a:xfrm>
      </xdr:grpSpPr>
      <xdr:sp macro="" textlink="">
        <xdr:nvSpPr>
          <xdr:cNvPr id="69" name="大かっこ 68"/>
          <xdr:cNvSpPr/>
        </xdr:nvSpPr>
        <xdr:spPr>
          <a:xfrm>
            <a:off x="2072287" y="32135421"/>
            <a:ext cx="1117471" cy="7921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配布用</a:t>
            </a:r>
            <a:r>
              <a:rPr kumimoji="1" lang="en-US" altLang="ja-JP" sz="900">
                <a:solidFill>
                  <a:schemeClr val="tx1"/>
                </a:solidFill>
                <a:latin typeface="+mn-lt"/>
                <a:ea typeface="+mn-ea"/>
                <a:cs typeface="+mn-cs"/>
              </a:rPr>
              <a:t>DVD</a:t>
            </a:r>
            <a:r>
              <a:rPr kumimoji="1" lang="ja-JP" altLang="en-US" sz="900">
                <a:solidFill>
                  <a:schemeClr val="tx1"/>
                </a:solidFill>
                <a:latin typeface="+mn-lt"/>
                <a:ea typeface="+mn-ea"/>
                <a:cs typeface="+mn-cs"/>
              </a:rPr>
              <a:t>制作、字幕制作等</a:t>
            </a:r>
            <a:endParaRPr kumimoji="1" lang="ja-JP" altLang="en-US" sz="1100"/>
          </a:p>
        </xdr:txBody>
      </xdr:sp>
      <xdr:sp macro="" textlink="">
        <xdr:nvSpPr>
          <xdr:cNvPr id="70" name="フレーム 69"/>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71" name="正方形/長方形 70"/>
          <xdr:cNvSpPr/>
        </xdr:nvSpPr>
        <xdr:spPr bwMode="auto">
          <a:xfrm>
            <a:off x="2061167" y="31192696"/>
            <a:ext cx="1128587" cy="9131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ｃ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２．９百万円</a:t>
            </a:r>
          </a:p>
        </xdr:txBody>
      </xdr:sp>
    </xdr:grpSp>
    <xdr:clientData/>
  </xdr:twoCellAnchor>
  <xdr:twoCellAnchor>
    <xdr:from>
      <xdr:col>11</xdr:col>
      <xdr:colOff>168965</xdr:colOff>
      <xdr:row>750</xdr:row>
      <xdr:rowOff>235230</xdr:rowOff>
    </xdr:from>
    <xdr:to>
      <xdr:col>11</xdr:col>
      <xdr:colOff>175054</xdr:colOff>
      <xdr:row>750</xdr:row>
      <xdr:rowOff>514866</xdr:rowOff>
    </xdr:to>
    <xdr:cxnSp macro="">
      <xdr:nvCxnSpPr>
        <xdr:cNvPr id="77" name="直線矢印コネクタ 76"/>
        <xdr:cNvCxnSpPr/>
      </xdr:nvCxnSpPr>
      <xdr:spPr>
        <a:xfrm>
          <a:off x="2207830" y="5607747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54328</xdr:colOff>
      <xdr:row>751</xdr:row>
      <xdr:rowOff>293824</xdr:rowOff>
    </xdr:from>
    <xdr:to>
      <xdr:col>16</xdr:col>
      <xdr:colOff>183292</xdr:colOff>
      <xdr:row>754</xdr:row>
      <xdr:rowOff>735725</xdr:rowOff>
    </xdr:to>
    <xdr:grpSp>
      <xdr:nvGrpSpPr>
        <xdr:cNvPr id="83" name="グループ化 65"/>
        <xdr:cNvGrpSpPr>
          <a:grpSpLocks/>
        </xdr:cNvGrpSpPr>
      </xdr:nvGrpSpPr>
      <xdr:grpSpPr bwMode="auto">
        <a:xfrm>
          <a:off x="1517368" y="63773504"/>
          <a:ext cx="1592004" cy="2575501"/>
          <a:chOff x="2144564" y="30639754"/>
          <a:chExt cx="1487346" cy="3842964"/>
        </a:xfrm>
      </xdr:grpSpPr>
      <xdr:sp macro="" textlink="">
        <xdr:nvSpPr>
          <xdr:cNvPr id="84" name="大かっこ 83"/>
          <xdr:cNvSpPr/>
        </xdr:nvSpPr>
        <xdr:spPr>
          <a:xfrm>
            <a:off x="2163595" y="31735670"/>
            <a:ext cx="1468315" cy="27470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地球温暖化対策のための国民運動普及啓発事業におけるＰＤＣＡサイクル推進事業委託業務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地球温暖化対策のための国民運動における評価等の実施、国民運動事業推進委員会開催等</a:t>
            </a:r>
            <a:endParaRPr lang="ja-JP" altLang="ja-JP" sz="900">
              <a:effectLst/>
            </a:endParaRPr>
          </a:p>
        </xdr:txBody>
      </xdr:sp>
      <xdr:sp macro="" textlink="">
        <xdr:nvSpPr>
          <xdr:cNvPr id="85" name="フレーム 84"/>
          <xdr:cNvSpPr/>
        </xdr:nvSpPr>
        <xdr:spPr bwMode="auto">
          <a:xfrm>
            <a:off x="2148203" y="30639754"/>
            <a:ext cx="1474042" cy="3349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86" name="正方形/長方形 85"/>
          <xdr:cNvSpPr/>
        </xdr:nvSpPr>
        <xdr:spPr bwMode="auto">
          <a:xfrm>
            <a:off x="2144564" y="31008472"/>
            <a:ext cx="1468011" cy="747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Ｑ　（株）野村総研</a:t>
            </a:r>
            <a:endParaRPr kumimoji="1" lang="en-US" altLang="ja-JP" sz="1050">
              <a:solidFill>
                <a:sysClr val="windowText" lastClr="000000"/>
              </a:solidFill>
            </a:endParaRPr>
          </a:p>
          <a:p>
            <a:pPr algn="ctr"/>
            <a:r>
              <a:rPr kumimoji="1" lang="ja-JP" altLang="en-US" sz="1050">
                <a:solidFill>
                  <a:sysClr val="windowText" lastClr="000000"/>
                </a:solidFill>
              </a:rPr>
              <a:t>５９．６百万円</a:t>
            </a:r>
          </a:p>
        </xdr:txBody>
      </xdr:sp>
    </xdr:grpSp>
    <xdr:clientData/>
  </xdr:twoCellAnchor>
  <xdr:twoCellAnchor>
    <xdr:from>
      <xdr:col>8</xdr:col>
      <xdr:colOff>66347</xdr:colOff>
      <xdr:row>765</xdr:row>
      <xdr:rowOff>535459</xdr:rowOff>
    </xdr:from>
    <xdr:to>
      <xdr:col>20</xdr:col>
      <xdr:colOff>145401</xdr:colOff>
      <xdr:row>768</xdr:row>
      <xdr:rowOff>709448</xdr:rowOff>
    </xdr:to>
    <xdr:grpSp>
      <xdr:nvGrpSpPr>
        <xdr:cNvPr id="87" name="グループ化 65"/>
        <xdr:cNvGrpSpPr>
          <a:grpSpLocks/>
        </xdr:cNvGrpSpPr>
      </xdr:nvGrpSpPr>
      <xdr:grpSpPr bwMode="auto">
        <a:xfrm>
          <a:off x="1529387" y="79184019"/>
          <a:ext cx="2273614" cy="2307589"/>
          <a:chOff x="2070791" y="29997848"/>
          <a:chExt cx="1730807" cy="4151212"/>
        </a:xfrm>
      </xdr:grpSpPr>
      <xdr:sp macro="" textlink="">
        <xdr:nvSpPr>
          <xdr:cNvPr id="88" name="大かっこ 87"/>
          <xdr:cNvSpPr/>
        </xdr:nvSpPr>
        <xdr:spPr>
          <a:xfrm>
            <a:off x="2070791" y="31726335"/>
            <a:ext cx="1712824" cy="24227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全国地球温暖化防止活動推進センター調査・情報収集等委託業務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温対法に基づく、各種調査研究及び地域センターとの連携を図り、温室効果ガスの排出削減を行う</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89" name="フレーム 88"/>
          <xdr:cNvSpPr/>
        </xdr:nvSpPr>
        <xdr:spPr bwMode="auto">
          <a:xfrm>
            <a:off x="2090575" y="29997848"/>
            <a:ext cx="1702353" cy="80163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xdr:txBody>
      </xdr:sp>
      <xdr:sp macro="" textlink="">
        <xdr:nvSpPr>
          <xdr:cNvPr id="90" name="正方形/長方形 89"/>
          <xdr:cNvSpPr/>
        </xdr:nvSpPr>
        <xdr:spPr bwMode="auto">
          <a:xfrm>
            <a:off x="2101922" y="30755511"/>
            <a:ext cx="1699676" cy="93009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ｋ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８８．４百万円</a:t>
            </a:r>
          </a:p>
        </xdr:txBody>
      </xdr:sp>
    </xdr:grpSp>
    <xdr:clientData/>
  </xdr:twoCellAnchor>
  <xdr:twoCellAnchor>
    <xdr:from>
      <xdr:col>22</xdr:col>
      <xdr:colOff>106467</xdr:colOff>
      <xdr:row>765</xdr:row>
      <xdr:rowOff>545980</xdr:rowOff>
    </xdr:from>
    <xdr:to>
      <xdr:col>36</xdr:col>
      <xdr:colOff>52265</xdr:colOff>
      <xdr:row>768</xdr:row>
      <xdr:rowOff>72085</xdr:rowOff>
    </xdr:to>
    <xdr:grpSp>
      <xdr:nvGrpSpPr>
        <xdr:cNvPr id="95" name="グループ化 65"/>
        <xdr:cNvGrpSpPr>
          <a:grpSpLocks/>
        </xdr:cNvGrpSpPr>
      </xdr:nvGrpSpPr>
      <xdr:grpSpPr bwMode="auto">
        <a:xfrm>
          <a:off x="4129827" y="79194540"/>
          <a:ext cx="2506118" cy="1659705"/>
          <a:chOff x="2144564" y="30639754"/>
          <a:chExt cx="1752489" cy="1947543"/>
        </a:xfrm>
      </xdr:grpSpPr>
      <xdr:sp macro="" textlink="">
        <xdr:nvSpPr>
          <xdr:cNvPr id="96" name="大かっこ 95"/>
          <xdr:cNvSpPr/>
        </xdr:nvSpPr>
        <xdr:spPr>
          <a:xfrm>
            <a:off x="2163595" y="31735673"/>
            <a:ext cx="1712824" cy="8516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97" name="フレーム 96"/>
          <xdr:cNvSpPr/>
        </xdr:nvSpPr>
        <xdr:spPr bwMode="auto">
          <a:xfrm>
            <a:off x="2148551" y="30639754"/>
            <a:ext cx="174850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98" name="正方形/長方形 97"/>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ｍ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２５０百万円</a:t>
            </a:r>
          </a:p>
        </xdr:txBody>
      </xdr:sp>
    </xdr:grpSp>
    <xdr:clientData/>
  </xdr:twoCellAnchor>
  <xdr:twoCellAnchor>
    <xdr:from>
      <xdr:col>38</xdr:col>
      <xdr:colOff>173549</xdr:colOff>
      <xdr:row>765</xdr:row>
      <xdr:rowOff>525161</xdr:rowOff>
    </xdr:from>
    <xdr:to>
      <xdr:col>49</xdr:col>
      <xdr:colOff>368938</xdr:colOff>
      <xdr:row>768</xdr:row>
      <xdr:rowOff>102972</xdr:rowOff>
    </xdr:to>
    <xdr:grpSp>
      <xdr:nvGrpSpPr>
        <xdr:cNvPr id="99" name="グループ化 65"/>
        <xdr:cNvGrpSpPr>
          <a:grpSpLocks/>
        </xdr:cNvGrpSpPr>
      </xdr:nvGrpSpPr>
      <xdr:grpSpPr bwMode="auto">
        <a:xfrm>
          <a:off x="7122989" y="79173721"/>
          <a:ext cx="2207069" cy="1711411"/>
          <a:chOff x="2144564" y="30639754"/>
          <a:chExt cx="1751715" cy="2020130"/>
        </a:xfrm>
      </xdr:grpSpPr>
      <xdr:sp macro="" textlink="">
        <xdr:nvSpPr>
          <xdr:cNvPr id="100" name="大かっこ 99"/>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101" name="フレーム 100"/>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02" name="正方形/長方形 101"/>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ｎ　各地域センター（５８機関）</a:t>
            </a:r>
            <a:endParaRPr kumimoji="1" lang="en-US" altLang="ja-JP" sz="1050">
              <a:solidFill>
                <a:sysClr val="windowText" lastClr="000000"/>
              </a:solidFill>
            </a:endParaRPr>
          </a:p>
          <a:p>
            <a:pPr algn="ctr"/>
            <a:r>
              <a:rPr kumimoji="1" lang="ja-JP" altLang="en-US" sz="1050">
                <a:solidFill>
                  <a:sysClr val="windowText" lastClr="000000"/>
                </a:solidFill>
              </a:rPr>
              <a:t>２３８．８百万円</a:t>
            </a:r>
          </a:p>
        </xdr:txBody>
      </xdr:sp>
    </xdr:grpSp>
    <xdr:clientData/>
  </xdr:twoCellAnchor>
  <xdr:twoCellAnchor>
    <xdr:from>
      <xdr:col>7</xdr:col>
      <xdr:colOff>101153</xdr:colOff>
      <xdr:row>770</xdr:row>
      <xdr:rowOff>213411</xdr:rowOff>
    </xdr:from>
    <xdr:to>
      <xdr:col>21</xdr:col>
      <xdr:colOff>44175</xdr:colOff>
      <xdr:row>773</xdr:row>
      <xdr:rowOff>177995</xdr:rowOff>
    </xdr:to>
    <xdr:grpSp>
      <xdr:nvGrpSpPr>
        <xdr:cNvPr id="103" name="グループ化 65"/>
        <xdr:cNvGrpSpPr>
          <a:grpSpLocks/>
        </xdr:cNvGrpSpPr>
      </xdr:nvGrpSpPr>
      <xdr:grpSpPr bwMode="auto">
        <a:xfrm>
          <a:off x="1381313" y="84002931"/>
          <a:ext cx="2503342" cy="1920189"/>
          <a:chOff x="2144564" y="30639754"/>
          <a:chExt cx="1750887" cy="2388152"/>
        </a:xfrm>
      </xdr:grpSpPr>
      <xdr:sp macro="" textlink="">
        <xdr:nvSpPr>
          <xdr:cNvPr id="104" name="大かっこ 103"/>
          <xdr:cNvSpPr/>
        </xdr:nvSpPr>
        <xdr:spPr>
          <a:xfrm>
            <a:off x="2163595" y="31735672"/>
            <a:ext cx="1712824" cy="1292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地方公共団体と連携した</a:t>
            </a:r>
            <a:r>
              <a:rPr lang="en-US" altLang="ja-JP" sz="900" b="0" i="0" u="none" strike="noStrike" baseline="0" smtClean="0">
                <a:solidFill>
                  <a:schemeClr val="tx1"/>
                </a:solidFill>
                <a:latin typeface="+mn-lt"/>
                <a:ea typeface="+mn-ea"/>
                <a:cs typeface="+mn-cs"/>
              </a:rPr>
              <a:t>CO2 </a:t>
            </a:r>
            <a:r>
              <a:rPr lang="ja-JP" altLang="en-US" sz="900" b="0" i="0" u="none" strike="noStrike" baseline="0" smtClean="0">
                <a:solidFill>
                  <a:schemeClr val="tx1"/>
                </a:solidFill>
                <a:latin typeface="+mn-lt"/>
                <a:ea typeface="+mn-ea"/>
                <a:cs typeface="+mn-cs"/>
              </a:rPr>
              <a:t>排出削減促進事業</a:t>
            </a:r>
            <a:endParaRPr kumimoji="1" lang="en-US" altLang="ja-JP" sz="900" b="0" i="0" u="none" strike="noStrike" baseline="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105" name="フレーム 104"/>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06" name="正方形/長方形 10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ｏ　（財）環境イノベーション情報機構</a:t>
            </a:r>
            <a:endParaRPr kumimoji="1" lang="en-US" altLang="ja-JP" sz="1050">
              <a:solidFill>
                <a:sysClr val="windowText" lastClr="000000"/>
              </a:solidFill>
            </a:endParaRPr>
          </a:p>
          <a:p>
            <a:pPr algn="ctr"/>
            <a:r>
              <a:rPr kumimoji="1" lang="ja-JP" altLang="en-US" sz="1050">
                <a:solidFill>
                  <a:sysClr val="windowText" lastClr="000000"/>
                </a:solidFill>
              </a:rPr>
              <a:t>７８０．９百万円</a:t>
            </a:r>
          </a:p>
        </xdr:txBody>
      </xdr:sp>
    </xdr:grpSp>
    <xdr:clientData/>
  </xdr:twoCellAnchor>
  <xdr:twoCellAnchor>
    <xdr:from>
      <xdr:col>25</xdr:col>
      <xdr:colOff>13238</xdr:colOff>
      <xdr:row>770</xdr:row>
      <xdr:rowOff>213507</xdr:rowOff>
    </xdr:from>
    <xdr:to>
      <xdr:col>36</xdr:col>
      <xdr:colOff>100029</xdr:colOff>
      <xdr:row>773</xdr:row>
      <xdr:rowOff>62189</xdr:rowOff>
    </xdr:to>
    <xdr:grpSp>
      <xdr:nvGrpSpPr>
        <xdr:cNvPr id="107" name="グループ化 65"/>
        <xdr:cNvGrpSpPr>
          <a:grpSpLocks/>
        </xdr:cNvGrpSpPr>
      </xdr:nvGrpSpPr>
      <xdr:grpSpPr bwMode="auto">
        <a:xfrm>
          <a:off x="4585238" y="84003027"/>
          <a:ext cx="2098471" cy="1920093"/>
          <a:chOff x="2087006" y="30624912"/>
          <a:chExt cx="1937620" cy="2443017"/>
        </a:xfrm>
      </xdr:grpSpPr>
      <xdr:sp macro="" textlink="">
        <xdr:nvSpPr>
          <xdr:cNvPr id="108" name="大かっこ 107"/>
          <xdr:cNvSpPr/>
        </xdr:nvSpPr>
        <xdr:spPr>
          <a:xfrm>
            <a:off x="2087006" y="31735673"/>
            <a:ext cx="1907812" cy="13322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地方公共団体と連携した</a:t>
            </a:r>
            <a:r>
              <a:rPr lang="en-US" altLang="ja-JP" sz="900" b="0" i="0" baseline="0">
                <a:solidFill>
                  <a:schemeClr val="tx1"/>
                </a:solidFill>
                <a:effectLst/>
                <a:latin typeface="+mn-lt"/>
                <a:ea typeface="+mn-ea"/>
                <a:cs typeface="+mn-cs"/>
              </a:rPr>
              <a:t>CO2 </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109" name="フレーム 108"/>
          <xdr:cNvSpPr/>
        </xdr:nvSpPr>
        <xdr:spPr bwMode="auto">
          <a:xfrm>
            <a:off x="2128679" y="30624912"/>
            <a:ext cx="1866139" cy="3422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110" name="正方形/長方形 109"/>
          <xdr:cNvSpPr/>
        </xdr:nvSpPr>
        <xdr:spPr bwMode="auto">
          <a:xfrm>
            <a:off x="2106879" y="30978788"/>
            <a:ext cx="1917747"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ｐ　各地方公共団体等（１５０団体）</a:t>
            </a:r>
            <a:endParaRPr kumimoji="1" lang="en-US" altLang="ja-JP" sz="1050">
              <a:solidFill>
                <a:sysClr val="windowText" lastClr="000000"/>
              </a:solidFill>
            </a:endParaRPr>
          </a:p>
          <a:p>
            <a:pPr algn="ctr"/>
            <a:r>
              <a:rPr kumimoji="1" lang="ja-JP" altLang="en-US" sz="1050">
                <a:solidFill>
                  <a:sysClr val="windowText" lastClr="000000"/>
                </a:solidFill>
              </a:rPr>
              <a:t>７３７．５百万円</a:t>
            </a:r>
          </a:p>
        </xdr:txBody>
      </xdr:sp>
    </xdr:grpSp>
    <xdr:clientData/>
  </xdr:twoCellAnchor>
  <xdr:twoCellAnchor>
    <xdr:from>
      <xdr:col>8</xdr:col>
      <xdr:colOff>45445</xdr:colOff>
      <xdr:row>743</xdr:row>
      <xdr:rowOff>433662</xdr:rowOff>
    </xdr:from>
    <xdr:to>
      <xdr:col>18</xdr:col>
      <xdr:colOff>144164</xdr:colOff>
      <xdr:row>745</xdr:row>
      <xdr:rowOff>689918</xdr:rowOff>
    </xdr:to>
    <xdr:sp macro="" textlink="">
      <xdr:nvSpPr>
        <xdr:cNvPr id="112" name="大かっこ 111"/>
        <xdr:cNvSpPr/>
      </xdr:nvSpPr>
      <xdr:spPr bwMode="auto">
        <a:xfrm>
          <a:off x="1528256" y="49500284"/>
          <a:ext cx="1952232" cy="1677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」周知・拡大のための普及啓発事業委託業務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の認知度向上・賛同数の拡大のため、国民運動「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」の効果的な普及啓発の実施、、「</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推進チーム」の開催等</a:t>
          </a:r>
        </a:p>
        <a:p>
          <a:pPr eaLnBrk="1" fontAlgn="auto" latinLnBrk="0" hangingPunct="1"/>
          <a:endParaRPr lang="ja-JP" altLang="ja-JP" sz="900">
            <a:effectLst/>
          </a:endParaRPr>
        </a:p>
      </xdr:txBody>
    </xdr:sp>
    <xdr:clientData/>
  </xdr:twoCellAnchor>
  <xdr:twoCellAnchor>
    <xdr:from>
      <xdr:col>8</xdr:col>
      <xdr:colOff>101408</xdr:colOff>
      <xdr:row>742</xdr:row>
      <xdr:rowOff>354875</xdr:rowOff>
    </xdr:from>
    <xdr:to>
      <xdr:col>18</xdr:col>
      <xdr:colOff>144162</xdr:colOff>
      <xdr:row>742</xdr:row>
      <xdr:rowOff>556054</xdr:rowOff>
    </xdr:to>
    <xdr:sp macro="" textlink="">
      <xdr:nvSpPr>
        <xdr:cNvPr id="113" name="フレーム 112"/>
        <xdr:cNvSpPr/>
      </xdr:nvSpPr>
      <xdr:spPr bwMode="auto">
        <a:xfrm>
          <a:off x="1584219" y="48710983"/>
          <a:ext cx="1896267"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clientData/>
  </xdr:twoCellAnchor>
  <xdr:twoCellAnchor>
    <xdr:from>
      <xdr:col>8</xdr:col>
      <xdr:colOff>97165</xdr:colOff>
      <xdr:row>742</xdr:row>
      <xdr:rowOff>579443</xdr:rowOff>
    </xdr:from>
    <xdr:to>
      <xdr:col>18</xdr:col>
      <xdr:colOff>133865</xdr:colOff>
      <xdr:row>743</xdr:row>
      <xdr:rowOff>373202</xdr:rowOff>
    </xdr:to>
    <xdr:sp macro="" textlink="">
      <xdr:nvSpPr>
        <xdr:cNvPr id="114" name="正方形/長方形 113"/>
        <xdr:cNvSpPr/>
      </xdr:nvSpPr>
      <xdr:spPr bwMode="auto">
        <a:xfrm>
          <a:off x="1579976" y="48935551"/>
          <a:ext cx="1890213" cy="5042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（株）博報堂</a:t>
          </a:r>
          <a:endParaRPr kumimoji="1" lang="en-US" altLang="ja-JP" sz="1050">
            <a:solidFill>
              <a:sysClr val="windowText" lastClr="000000"/>
            </a:solidFill>
          </a:endParaRPr>
        </a:p>
        <a:p>
          <a:pPr algn="ctr"/>
          <a:r>
            <a:rPr kumimoji="1" lang="ja-JP" altLang="en-US" sz="1050">
              <a:solidFill>
                <a:sysClr val="windowText" lastClr="000000"/>
              </a:solidFill>
            </a:rPr>
            <a:t>２１４．９百万円</a:t>
          </a:r>
        </a:p>
      </xdr:txBody>
    </xdr:sp>
    <xdr:clientData/>
  </xdr:twoCellAnchor>
  <xdr:twoCellAnchor>
    <xdr:from>
      <xdr:col>7</xdr:col>
      <xdr:colOff>172582</xdr:colOff>
      <xdr:row>765</xdr:row>
      <xdr:rowOff>212337</xdr:rowOff>
    </xdr:from>
    <xdr:to>
      <xdr:col>29</xdr:col>
      <xdr:colOff>0</xdr:colOff>
      <xdr:row>765</xdr:row>
      <xdr:rowOff>216243</xdr:rowOff>
    </xdr:to>
    <xdr:cxnSp macro="">
      <xdr:nvCxnSpPr>
        <xdr:cNvPr id="115" name="直線コネクタ 114"/>
        <xdr:cNvCxnSpPr/>
      </xdr:nvCxnSpPr>
      <xdr:spPr>
        <a:xfrm>
          <a:off x="1470041" y="73920391"/>
          <a:ext cx="3905148" cy="39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83489</xdr:colOff>
      <xdr:row>765</xdr:row>
      <xdr:rowOff>201181</xdr:rowOff>
    </xdr:from>
    <xdr:to>
      <xdr:col>14</xdr:col>
      <xdr:colOff>83489</xdr:colOff>
      <xdr:row>765</xdr:row>
      <xdr:rowOff>440068</xdr:rowOff>
    </xdr:to>
    <xdr:cxnSp macro="">
      <xdr:nvCxnSpPr>
        <xdr:cNvPr id="116" name="直線矢印コネクタ 115"/>
        <xdr:cNvCxnSpPr/>
      </xdr:nvCxnSpPr>
      <xdr:spPr>
        <a:xfrm>
          <a:off x="2678408" y="73909235"/>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185166</xdr:colOff>
      <xdr:row>765</xdr:row>
      <xdr:rowOff>237409</xdr:rowOff>
    </xdr:from>
    <xdr:to>
      <xdr:col>28</xdr:col>
      <xdr:colOff>185166</xdr:colOff>
      <xdr:row>765</xdr:row>
      <xdr:rowOff>440613</xdr:rowOff>
    </xdr:to>
    <xdr:cxnSp macro="">
      <xdr:nvCxnSpPr>
        <xdr:cNvPr id="117" name="直線矢印コネクタ 116"/>
        <xdr:cNvCxnSpPr/>
      </xdr:nvCxnSpPr>
      <xdr:spPr>
        <a:xfrm>
          <a:off x="5375004" y="73945463"/>
          <a:ext cx="0" cy="2032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14654</xdr:colOff>
      <xdr:row>760</xdr:row>
      <xdr:rowOff>92675</xdr:rowOff>
    </xdr:from>
    <xdr:to>
      <xdr:col>34</xdr:col>
      <xdr:colOff>164757</xdr:colOff>
      <xdr:row>760</xdr:row>
      <xdr:rowOff>121060</xdr:rowOff>
    </xdr:to>
    <xdr:cxnSp macro="">
      <xdr:nvCxnSpPr>
        <xdr:cNvPr id="119" name="直線コネクタ 118"/>
        <xdr:cNvCxnSpPr/>
      </xdr:nvCxnSpPr>
      <xdr:spPr>
        <a:xfrm flipV="1">
          <a:off x="1497465" y="68456432"/>
          <a:ext cx="4969238" cy="2838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38861</xdr:colOff>
      <xdr:row>760</xdr:row>
      <xdr:rowOff>88721</xdr:rowOff>
    </xdr:from>
    <xdr:to>
      <xdr:col>12</xdr:col>
      <xdr:colOff>41189</xdr:colOff>
      <xdr:row>760</xdr:row>
      <xdr:rowOff>391296</xdr:rowOff>
    </xdr:to>
    <xdr:cxnSp macro="">
      <xdr:nvCxnSpPr>
        <xdr:cNvPr id="120" name="直線矢印コネクタ 119"/>
        <xdr:cNvCxnSpPr/>
      </xdr:nvCxnSpPr>
      <xdr:spPr>
        <a:xfrm>
          <a:off x="2263077" y="68452478"/>
          <a:ext cx="2328" cy="302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182969</xdr:colOff>
      <xdr:row>760</xdr:row>
      <xdr:rowOff>67404</xdr:rowOff>
    </xdr:from>
    <xdr:to>
      <xdr:col>23</xdr:col>
      <xdr:colOff>0</xdr:colOff>
      <xdr:row>760</xdr:row>
      <xdr:rowOff>401594</xdr:rowOff>
    </xdr:to>
    <xdr:cxnSp macro="">
      <xdr:nvCxnSpPr>
        <xdr:cNvPr id="121" name="直線矢印コネクタ 120"/>
        <xdr:cNvCxnSpPr/>
      </xdr:nvCxnSpPr>
      <xdr:spPr>
        <a:xfrm>
          <a:off x="4260699" y="68431161"/>
          <a:ext cx="2382" cy="3341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47317</xdr:colOff>
      <xdr:row>766</xdr:row>
      <xdr:rowOff>439631</xdr:rowOff>
    </xdr:from>
    <xdr:to>
      <xdr:col>38</xdr:col>
      <xdr:colOff>134454</xdr:colOff>
      <xdr:row>766</xdr:row>
      <xdr:rowOff>439631</xdr:rowOff>
    </xdr:to>
    <xdr:cxnSp macro="">
      <xdr:nvCxnSpPr>
        <xdr:cNvPr id="122" name="直線矢印コネクタ 121"/>
        <xdr:cNvCxnSpPr/>
      </xdr:nvCxnSpPr>
      <xdr:spPr>
        <a:xfrm>
          <a:off x="6719966" y="74858199"/>
          <a:ext cx="45783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68857</xdr:colOff>
      <xdr:row>771</xdr:row>
      <xdr:rowOff>143890</xdr:rowOff>
    </xdr:from>
    <xdr:to>
      <xdr:col>24</xdr:col>
      <xdr:colOff>149748</xdr:colOff>
      <xdr:row>771</xdr:row>
      <xdr:rowOff>143890</xdr:rowOff>
    </xdr:to>
    <xdr:cxnSp macro="">
      <xdr:nvCxnSpPr>
        <xdr:cNvPr id="123" name="直線矢印コネクタ 122"/>
        <xdr:cNvCxnSpPr/>
      </xdr:nvCxnSpPr>
      <xdr:spPr>
        <a:xfrm>
          <a:off x="4146587" y="79700809"/>
          <a:ext cx="45159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134028</xdr:colOff>
      <xdr:row>750</xdr:row>
      <xdr:rowOff>319019</xdr:rowOff>
    </xdr:from>
    <xdr:to>
      <xdr:col>17</xdr:col>
      <xdr:colOff>178284</xdr:colOff>
      <xdr:row>750</xdr:row>
      <xdr:rowOff>597442</xdr:rowOff>
    </xdr:to>
    <xdr:sp macro="" textlink="">
      <xdr:nvSpPr>
        <xdr:cNvPr id="124" name="テキスト ボックス 123"/>
        <xdr:cNvSpPr txBox="1"/>
      </xdr:nvSpPr>
      <xdr:spPr>
        <a:xfrm>
          <a:off x="2543596" y="61062776"/>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13</xdr:col>
      <xdr:colOff>170311</xdr:colOff>
      <xdr:row>759</xdr:row>
      <xdr:rowOff>486297</xdr:rowOff>
    </xdr:from>
    <xdr:to>
      <xdr:col>18</xdr:col>
      <xdr:colOff>16154</xdr:colOff>
      <xdr:row>759</xdr:row>
      <xdr:rowOff>713234</xdr:rowOff>
    </xdr:to>
    <xdr:sp macro="" textlink="">
      <xdr:nvSpPr>
        <xdr:cNvPr id="125" name="テキスト ボックス 124"/>
        <xdr:cNvSpPr txBox="1"/>
      </xdr:nvSpPr>
      <xdr:spPr>
        <a:xfrm>
          <a:off x="2579879" y="66286027"/>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13</xdr:col>
      <xdr:colOff>129501</xdr:colOff>
      <xdr:row>754</xdr:row>
      <xdr:rowOff>698717</xdr:rowOff>
    </xdr:from>
    <xdr:to>
      <xdr:col>17</xdr:col>
      <xdr:colOff>173758</xdr:colOff>
      <xdr:row>754</xdr:row>
      <xdr:rowOff>977140</xdr:rowOff>
    </xdr:to>
    <xdr:sp macro="" textlink="">
      <xdr:nvSpPr>
        <xdr:cNvPr id="126" name="テキスト ボックス 125"/>
        <xdr:cNvSpPr txBox="1"/>
      </xdr:nvSpPr>
      <xdr:spPr>
        <a:xfrm>
          <a:off x="2539069" y="61030582"/>
          <a:ext cx="785662"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34</xdr:col>
      <xdr:colOff>51091</xdr:colOff>
      <xdr:row>754</xdr:row>
      <xdr:rowOff>561796</xdr:rowOff>
    </xdr:from>
    <xdr:to>
      <xdr:col>38</xdr:col>
      <xdr:colOff>95052</xdr:colOff>
      <xdr:row>754</xdr:row>
      <xdr:rowOff>840219</xdr:rowOff>
    </xdr:to>
    <xdr:sp macro="" textlink="">
      <xdr:nvSpPr>
        <xdr:cNvPr id="127" name="テキスト ボックス 126"/>
        <xdr:cNvSpPr txBox="1"/>
      </xdr:nvSpPr>
      <xdr:spPr>
        <a:xfrm>
          <a:off x="6353037" y="60893661"/>
          <a:ext cx="785366"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14</xdr:col>
      <xdr:colOff>44141</xdr:colOff>
      <xdr:row>745</xdr:row>
      <xdr:rowOff>668887</xdr:rowOff>
    </xdr:from>
    <xdr:to>
      <xdr:col>18</xdr:col>
      <xdr:colOff>88104</xdr:colOff>
      <xdr:row>745</xdr:row>
      <xdr:rowOff>947310</xdr:rowOff>
    </xdr:to>
    <xdr:sp macro="" textlink="">
      <xdr:nvSpPr>
        <xdr:cNvPr id="128" name="テキスト ボックス 127"/>
        <xdr:cNvSpPr txBox="1"/>
      </xdr:nvSpPr>
      <xdr:spPr>
        <a:xfrm>
          <a:off x="2639060" y="51156536"/>
          <a:ext cx="785368"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105822</xdr:colOff>
      <xdr:row>754</xdr:row>
      <xdr:rowOff>501743</xdr:rowOff>
    </xdr:from>
    <xdr:to>
      <xdr:col>26</xdr:col>
      <xdr:colOff>137014</xdr:colOff>
      <xdr:row>754</xdr:row>
      <xdr:rowOff>780166</xdr:rowOff>
    </xdr:to>
    <xdr:sp macro="" textlink="">
      <xdr:nvSpPr>
        <xdr:cNvPr id="129" name="テキスト ボックス 128"/>
        <xdr:cNvSpPr txBox="1"/>
      </xdr:nvSpPr>
      <xdr:spPr>
        <a:xfrm>
          <a:off x="4183552" y="60833608"/>
          <a:ext cx="77259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24</xdr:col>
      <xdr:colOff>41191</xdr:colOff>
      <xdr:row>745</xdr:row>
      <xdr:rowOff>469262</xdr:rowOff>
    </xdr:from>
    <xdr:to>
      <xdr:col>24</xdr:col>
      <xdr:colOff>42367</xdr:colOff>
      <xdr:row>745</xdr:row>
      <xdr:rowOff>813486</xdr:rowOff>
    </xdr:to>
    <xdr:cxnSp macro="">
      <xdr:nvCxnSpPr>
        <xdr:cNvPr id="130" name="直線矢印コネクタ 129"/>
        <xdr:cNvCxnSpPr/>
      </xdr:nvCxnSpPr>
      <xdr:spPr>
        <a:xfrm flipH="1">
          <a:off x="4489623" y="50956911"/>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59724</xdr:colOff>
      <xdr:row>745</xdr:row>
      <xdr:rowOff>591065</xdr:rowOff>
    </xdr:from>
    <xdr:to>
      <xdr:col>29</xdr:col>
      <xdr:colOff>103980</xdr:colOff>
      <xdr:row>745</xdr:row>
      <xdr:rowOff>869488</xdr:rowOff>
    </xdr:to>
    <xdr:sp macro="" textlink="">
      <xdr:nvSpPr>
        <xdr:cNvPr id="131" name="テキスト ボックス 130"/>
        <xdr:cNvSpPr txBox="1"/>
      </xdr:nvSpPr>
      <xdr:spPr>
        <a:xfrm>
          <a:off x="4693508" y="51078714"/>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19</xdr:col>
      <xdr:colOff>154460</xdr:colOff>
      <xdr:row>745</xdr:row>
      <xdr:rowOff>864965</xdr:rowOff>
    </xdr:from>
    <xdr:to>
      <xdr:col>28</xdr:col>
      <xdr:colOff>154459</xdr:colOff>
      <xdr:row>746</xdr:row>
      <xdr:rowOff>107727</xdr:rowOff>
    </xdr:to>
    <xdr:grpSp>
      <xdr:nvGrpSpPr>
        <xdr:cNvPr id="132" name="グループ化 65"/>
        <xdr:cNvGrpSpPr>
          <a:grpSpLocks/>
        </xdr:cNvGrpSpPr>
      </xdr:nvGrpSpPr>
      <xdr:grpSpPr bwMode="auto">
        <a:xfrm>
          <a:off x="3629180" y="56612885"/>
          <a:ext cx="1645919" cy="1762442"/>
          <a:chOff x="1924128" y="30639755"/>
          <a:chExt cx="1475431" cy="1355871"/>
        </a:xfrm>
      </xdr:grpSpPr>
      <xdr:sp macro="" textlink="">
        <xdr:nvSpPr>
          <xdr:cNvPr id="133" name="大かっこ 132"/>
          <xdr:cNvSpPr/>
        </xdr:nvSpPr>
        <xdr:spPr>
          <a:xfrm>
            <a:off x="1924128" y="31568556"/>
            <a:ext cx="1475431" cy="427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賛同事務局運営、しんきゅうさん運営支援等</a:t>
            </a:r>
            <a:endParaRPr kumimoji="1" lang="ja-JP" altLang="en-US" sz="1100"/>
          </a:p>
        </xdr:txBody>
      </xdr:sp>
      <xdr:sp macro="" textlink="">
        <xdr:nvSpPr>
          <xdr:cNvPr id="134" name="フレーム 133"/>
          <xdr:cNvSpPr/>
        </xdr:nvSpPr>
        <xdr:spPr bwMode="auto">
          <a:xfrm>
            <a:off x="1951450" y="30639755"/>
            <a:ext cx="1429894" cy="27839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35" name="正方形/長方形 134"/>
          <xdr:cNvSpPr/>
        </xdr:nvSpPr>
        <xdr:spPr bwMode="auto">
          <a:xfrm>
            <a:off x="1940000" y="30928970"/>
            <a:ext cx="1436662"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民間企業４社</a:t>
            </a:r>
            <a:endParaRPr kumimoji="1" lang="en-US" altLang="ja-JP" sz="1050">
              <a:solidFill>
                <a:sysClr val="windowText" lastClr="000000"/>
              </a:solidFill>
            </a:endParaRPr>
          </a:p>
          <a:p>
            <a:pPr algn="ctr"/>
            <a:r>
              <a:rPr kumimoji="1" lang="ja-JP" altLang="en-US" sz="1050">
                <a:solidFill>
                  <a:sysClr val="windowText" lastClr="000000"/>
                </a:solidFill>
              </a:rPr>
              <a:t>１３２．４百万円</a:t>
            </a:r>
          </a:p>
        </xdr:txBody>
      </xdr:sp>
    </xdr:grpSp>
    <xdr:clientData/>
  </xdr:twoCellAnchor>
  <xdr:twoCellAnchor>
    <xdr:from>
      <xdr:col>28</xdr:col>
      <xdr:colOff>93238</xdr:colOff>
      <xdr:row>755</xdr:row>
      <xdr:rowOff>598354</xdr:rowOff>
    </xdr:from>
    <xdr:to>
      <xdr:col>37</xdr:col>
      <xdr:colOff>185350</xdr:colOff>
      <xdr:row>759</xdr:row>
      <xdr:rowOff>308927</xdr:rowOff>
    </xdr:to>
    <xdr:grpSp>
      <xdr:nvGrpSpPr>
        <xdr:cNvPr id="136" name="グループ化 65"/>
        <xdr:cNvGrpSpPr>
          <a:grpSpLocks/>
        </xdr:cNvGrpSpPr>
      </xdr:nvGrpSpPr>
      <xdr:grpSpPr bwMode="auto">
        <a:xfrm>
          <a:off x="5213878" y="68832914"/>
          <a:ext cx="1738032" cy="2555373"/>
          <a:chOff x="1954141" y="30745710"/>
          <a:chExt cx="1690012" cy="1943152"/>
        </a:xfrm>
      </xdr:grpSpPr>
      <xdr:sp macro="" textlink="">
        <xdr:nvSpPr>
          <xdr:cNvPr id="137" name="大かっこ 136"/>
          <xdr:cNvSpPr/>
        </xdr:nvSpPr>
        <xdr:spPr>
          <a:xfrm>
            <a:off x="1954141" y="31541731"/>
            <a:ext cx="1670242" cy="11471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地球温暖化に関する意識啓発に活用する動画等運用・管理等委託業務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地球温暖化に関する意識啓発に活用する動画等の運用・管理等</a:t>
            </a:r>
          </a:p>
        </xdr:txBody>
      </xdr:sp>
      <xdr:sp macro="" textlink="">
        <xdr:nvSpPr>
          <xdr:cNvPr id="138" name="フレーム 137"/>
          <xdr:cNvSpPr/>
        </xdr:nvSpPr>
        <xdr:spPr bwMode="auto">
          <a:xfrm>
            <a:off x="1957209" y="30745710"/>
            <a:ext cx="1677426" cy="1716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p>
          <a:p>
            <a:pPr algn="ctr">
              <a:lnSpc>
                <a:spcPts val="800"/>
              </a:lnSpc>
            </a:pPr>
            <a:endParaRPr kumimoji="1" lang="en-US" altLang="ja-JP" sz="900">
              <a:solidFill>
                <a:schemeClr val="tx1"/>
              </a:solidFill>
            </a:endParaRPr>
          </a:p>
        </xdr:txBody>
      </xdr:sp>
      <xdr:sp macro="" textlink="">
        <xdr:nvSpPr>
          <xdr:cNvPr id="139" name="正方形/長方形 138"/>
          <xdr:cNvSpPr/>
        </xdr:nvSpPr>
        <xdr:spPr bwMode="auto">
          <a:xfrm>
            <a:off x="1973372" y="30920486"/>
            <a:ext cx="1670781" cy="52202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（社）日本動画協会</a:t>
            </a:r>
            <a:endParaRPr kumimoji="1" lang="en-US" altLang="ja-JP" sz="1050">
              <a:solidFill>
                <a:sysClr val="windowText" lastClr="000000"/>
              </a:solidFill>
            </a:endParaRPr>
          </a:p>
          <a:p>
            <a:pPr algn="ctr"/>
            <a:r>
              <a:rPr kumimoji="1" lang="ja-JP" altLang="en-US" sz="1050">
                <a:solidFill>
                  <a:sysClr val="windowText" lastClr="000000"/>
                </a:solidFill>
              </a:rPr>
              <a:t>３７百万円</a:t>
            </a:r>
          </a:p>
        </xdr:txBody>
      </xdr:sp>
    </xdr:grpSp>
    <xdr:clientData/>
  </xdr:twoCellAnchor>
  <xdr:twoCellAnchor>
    <xdr:from>
      <xdr:col>8</xdr:col>
      <xdr:colOff>37244</xdr:colOff>
      <xdr:row>755</xdr:row>
      <xdr:rowOff>528432</xdr:rowOff>
    </xdr:from>
    <xdr:to>
      <xdr:col>17</xdr:col>
      <xdr:colOff>20596</xdr:colOff>
      <xdr:row>759</xdr:row>
      <xdr:rowOff>525521</xdr:rowOff>
    </xdr:to>
    <xdr:grpSp>
      <xdr:nvGrpSpPr>
        <xdr:cNvPr id="144" name="グループ化 65"/>
        <xdr:cNvGrpSpPr>
          <a:grpSpLocks/>
        </xdr:cNvGrpSpPr>
      </xdr:nvGrpSpPr>
      <xdr:grpSpPr bwMode="auto">
        <a:xfrm>
          <a:off x="1500284" y="68762992"/>
          <a:ext cx="1629272" cy="2841889"/>
          <a:chOff x="2042835" y="30639751"/>
          <a:chExt cx="1400176" cy="3246796"/>
        </a:xfrm>
      </xdr:grpSpPr>
      <xdr:sp macro="" textlink="">
        <xdr:nvSpPr>
          <xdr:cNvPr id="145" name="大かっこ 144"/>
          <xdr:cNvSpPr/>
        </xdr:nvSpPr>
        <xdr:spPr>
          <a:xfrm>
            <a:off x="2046181" y="31874178"/>
            <a:ext cx="1396830"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地球温暖化対策の意識啓発のための展示ツール企画・設計委託業務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地球温暖化対策の意識啓発のための展示用パネル及び付属する各種ツールの企画・設計等</a:t>
            </a:r>
            <a:endParaRPr kumimoji="1" lang="en-US" altLang="ja-JP" sz="900">
              <a:solidFill>
                <a:schemeClr val="tx1"/>
              </a:solidFill>
              <a:latin typeface="+mn-lt"/>
              <a:ea typeface="+mn-ea"/>
              <a:cs typeface="+mn-cs"/>
            </a:endParaRPr>
          </a:p>
        </xdr:txBody>
      </xdr:sp>
      <xdr:sp macro="" textlink="">
        <xdr:nvSpPr>
          <xdr:cNvPr id="146" name="フレーム 145"/>
          <xdr:cNvSpPr/>
        </xdr:nvSpPr>
        <xdr:spPr bwMode="auto">
          <a:xfrm>
            <a:off x="2042835" y="30639751"/>
            <a:ext cx="1382714"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47" name="正方形/長方形 146"/>
          <xdr:cNvSpPr/>
        </xdr:nvSpPr>
        <xdr:spPr bwMode="auto">
          <a:xfrm>
            <a:off x="2057509" y="31030445"/>
            <a:ext cx="1352139" cy="7593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Ｙ　ＣＵＥ（株）</a:t>
            </a:r>
            <a:endParaRPr kumimoji="1" lang="en-US" altLang="ja-JP" sz="1050">
              <a:solidFill>
                <a:sysClr val="windowText" lastClr="000000"/>
              </a:solidFill>
            </a:endParaRPr>
          </a:p>
          <a:p>
            <a:pPr algn="ctr"/>
            <a:r>
              <a:rPr kumimoji="1" lang="ja-JP" altLang="en-US" sz="1050">
                <a:solidFill>
                  <a:sysClr val="windowText" lastClr="000000"/>
                </a:solidFill>
              </a:rPr>
              <a:t>４６．３百万円</a:t>
            </a:r>
          </a:p>
        </xdr:txBody>
      </xdr:sp>
    </xdr:grpSp>
    <xdr:clientData/>
  </xdr:twoCellAnchor>
  <xdr:twoCellAnchor>
    <xdr:from>
      <xdr:col>17</xdr:col>
      <xdr:colOff>82378</xdr:colOff>
      <xdr:row>751</xdr:row>
      <xdr:rowOff>339814</xdr:rowOff>
    </xdr:from>
    <xdr:to>
      <xdr:col>26</xdr:col>
      <xdr:colOff>158579</xdr:colOff>
      <xdr:row>754</xdr:row>
      <xdr:rowOff>442789</xdr:rowOff>
    </xdr:to>
    <xdr:grpSp>
      <xdr:nvGrpSpPr>
        <xdr:cNvPr id="157" name="グループ化 65"/>
        <xdr:cNvGrpSpPr>
          <a:grpSpLocks/>
        </xdr:cNvGrpSpPr>
      </xdr:nvGrpSpPr>
      <xdr:grpSpPr bwMode="auto">
        <a:xfrm>
          <a:off x="3191338" y="63819494"/>
          <a:ext cx="1722121" cy="2236575"/>
          <a:chOff x="2097734" y="30639754"/>
          <a:chExt cx="1873842" cy="2637705"/>
        </a:xfrm>
      </xdr:grpSpPr>
      <xdr:sp macro="" textlink="">
        <xdr:nvSpPr>
          <xdr:cNvPr id="158" name="大かっこ 157"/>
          <xdr:cNvSpPr/>
        </xdr:nvSpPr>
        <xdr:spPr>
          <a:xfrm>
            <a:off x="2097734" y="31735672"/>
            <a:ext cx="1847294" cy="15417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地球温暖化対策のための「低炭素物流推進」事業委託業務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低炭素物流の推進、各種問合せ対応及び賛同登録手続き等</a:t>
            </a:r>
            <a:endParaRPr kumimoji="1" lang="en-US" altLang="ja-JP" sz="900">
              <a:solidFill>
                <a:schemeClr val="tx1"/>
              </a:solidFill>
              <a:latin typeface="+mn-lt"/>
              <a:ea typeface="+mn-ea"/>
              <a:cs typeface="+mn-cs"/>
            </a:endParaRPr>
          </a:p>
        </xdr:txBody>
      </xdr:sp>
      <xdr:sp macro="" textlink="">
        <xdr:nvSpPr>
          <xdr:cNvPr id="159" name="フレーム 158"/>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60" name="正方形/長方形 159"/>
          <xdr:cNvSpPr/>
        </xdr:nvSpPr>
        <xdr:spPr bwMode="auto">
          <a:xfrm>
            <a:off x="2109429" y="31008473"/>
            <a:ext cx="186214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Ｓ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５０百万円</a:t>
            </a:r>
          </a:p>
        </xdr:txBody>
      </xdr:sp>
    </xdr:grpSp>
    <xdr:clientData/>
  </xdr:twoCellAnchor>
  <xdr:twoCellAnchor>
    <xdr:from>
      <xdr:col>34</xdr:col>
      <xdr:colOff>164757</xdr:colOff>
      <xdr:row>760</xdr:row>
      <xdr:rowOff>92676</xdr:rowOff>
    </xdr:from>
    <xdr:to>
      <xdr:col>34</xdr:col>
      <xdr:colOff>165935</xdr:colOff>
      <xdr:row>760</xdr:row>
      <xdr:rowOff>411010</xdr:rowOff>
    </xdr:to>
    <xdr:cxnSp macro="">
      <xdr:nvCxnSpPr>
        <xdr:cNvPr id="161" name="直線矢印コネクタ 160"/>
        <xdr:cNvCxnSpPr/>
      </xdr:nvCxnSpPr>
      <xdr:spPr>
        <a:xfrm>
          <a:off x="6466703" y="68456433"/>
          <a:ext cx="1178" cy="3183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755</xdr:row>
      <xdr:rowOff>195943</xdr:rowOff>
    </xdr:from>
    <xdr:to>
      <xdr:col>11</xdr:col>
      <xdr:colOff>54428</xdr:colOff>
      <xdr:row>755</xdr:row>
      <xdr:rowOff>465244</xdr:rowOff>
    </xdr:to>
    <xdr:cxnSp macro="">
      <xdr:nvCxnSpPr>
        <xdr:cNvPr id="170" name="直線矢印コネクタ 169"/>
        <xdr:cNvCxnSpPr/>
      </xdr:nvCxnSpPr>
      <xdr:spPr>
        <a:xfrm>
          <a:off x="2066108" y="63739123"/>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139750</xdr:colOff>
      <xdr:row>754</xdr:row>
      <xdr:rowOff>967946</xdr:rowOff>
    </xdr:from>
    <xdr:to>
      <xdr:col>16</xdr:col>
      <xdr:colOff>113270</xdr:colOff>
      <xdr:row>755</xdr:row>
      <xdr:rowOff>30892</xdr:rowOff>
    </xdr:to>
    <xdr:grpSp>
      <xdr:nvGrpSpPr>
        <xdr:cNvPr id="171" name="グループ化 65"/>
        <xdr:cNvGrpSpPr>
          <a:grpSpLocks/>
        </xdr:cNvGrpSpPr>
      </xdr:nvGrpSpPr>
      <xdr:grpSpPr bwMode="auto">
        <a:xfrm>
          <a:off x="1602790" y="66581226"/>
          <a:ext cx="1436560" cy="1684226"/>
          <a:chOff x="2130321" y="30639749"/>
          <a:chExt cx="1014728" cy="2438497"/>
        </a:xfrm>
      </xdr:grpSpPr>
      <xdr:sp macro="" textlink="">
        <xdr:nvSpPr>
          <xdr:cNvPr id="172" name="大かっこ 171"/>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事業者及び個人向けアンケートの実施</a:t>
            </a:r>
          </a:p>
        </xdr:txBody>
      </xdr:sp>
      <xdr:sp macro="" textlink="">
        <xdr:nvSpPr>
          <xdr:cNvPr id="173" name="フレーム 172"/>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74" name="正方形/長方形 173"/>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Ｒ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１４百万円</a:t>
            </a:r>
          </a:p>
        </xdr:txBody>
      </xdr:sp>
    </xdr:grpSp>
    <xdr:clientData/>
  </xdr:twoCellAnchor>
  <xdr:twoCellAnchor>
    <xdr:from>
      <xdr:col>17</xdr:col>
      <xdr:colOff>124744</xdr:colOff>
      <xdr:row>755</xdr:row>
      <xdr:rowOff>566348</xdr:rowOff>
    </xdr:from>
    <xdr:to>
      <xdr:col>27</xdr:col>
      <xdr:colOff>129343</xdr:colOff>
      <xdr:row>759</xdr:row>
      <xdr:rowOff>545226</xdr:rowOff>
    </xdr:to>
    <xdr:grpSp>
      <xdr:nvGrpSpPr>
        <xdr:cNvPr id="175" name="グループ化 65"/>
        <xdr:cNvGrpSpPr>
          <a:grpSpLocks/>
        </xdr:cNvGrpSpPr>
      </xdr:nvGrpSpPr>
      <xdr:grpSpPr bwMode="auto">
        <a:xfrm>
          <a:off x="3233704" y="68800908"/>
          <a:ext cx="1833399" cy="2823678"/>
          <a:chOff x="2136655" y="30688444"/>
          <a:chExt cx="1765636" cy="3477023"/>
        </a:xfrm>
      </xdr:grpSpPr>
      <xdr:sp macro="" textlink="">
        <xdr:nvSpPr>
          <xdr:cNvPr id="176" name="大かっこ 175"/>
          <xdr:cNvSpPr/>
        </xdr:nvSpPr>
        <xdr:spPr>
          <a:xfrm>
            <a:off x="2184315" y="32205849"/>
            <a:ext cx="1712824" cy="19596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サイクル推進事業委託業務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地域における地球温暖化防止活動の評価等に繋がる</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モデルの構築等</a:t>
            </a:r>
            <a:endParaRPr kumimoji="1" lang="en-US" altLang="ja-JP" sz="900">
              <a:solidFill>
                <a:schemeClr val="tx1"/>
              </a:solidFill>
              <a:latin typeface="+mn-lt"/>
              <a:ea typeface="+mn-ea"/>
              <a:cs typeface="+mn-cs"/>
            </a:endParaRPr>
          </a:p>
        </xdr:txBody>
      </xdr:sp>
      <xdr:sp macro="" textlink="">
        <xdr:nvSpPr>
          <xdr:cNvPr id="177" name="フレーム 176"/>
          <xdr:cNvSpPr/>
        </xdr:nvSpPr>
        <xdr:spPr bwMode="auto">
          <a:xfrm>
            <a:off x="2136655" y="30688444"/>
            <a:ext cx="1765636" cy="31311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178" name="正方形/長方形 177"/>
          <xdr:cNvSpPr/>
        </xdr:nvSpPr>
        <xdr:spPr bwMode="auto">
          <a:xfrm>
            <a:off x="2144564" y="31008474"/>
            <a:ext cx="1750887" cy="9231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４０百万円</a:t>
            </a:r>
          </a:p>
        </xdr:txBody>
      </xdr:sp>
    </xdr:grpSp>
    <xdr:clientData/>
  </xdr:twoCellAnchor>
  <xdr:twoCellAnchor>
    <xdr:from>
      <xdr:col>7</xdr:col>
      <xdr:colOff>172995</xdr:colOff>
      <xdr:row>769</xdr:row>
      <xdr:rowOff>669324</xdr:rowOff>
    </xdr:from>
    <xdr:to>
      <xdr:col>13</xdr:col>
      <xdr:colOff>144162</xdr:colOff>
      <xdr:row>769</xdr:row>
      <xdr:rowOff>681681</xdr:rowOff>
    </xdr:to>
    <xdr:cxnSp macro="">
      <xdr:nvCxnSpPr>
        <xdr:cNvPr id="182" name="直線コネクタ 181"/>
        <xdr:cNvCxnSpPr/>
      </xdr:nvCxnSpPr>
      <xdr:spPr>
        <a:xfrm flipV="1">
          <a:off x="1470454" y="78805216"/>
          <a:ext cx="1083276" cy="1235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151224</xdr:colOff>
      <xdr:row>769</xdr:row>
      <xdr:rowOff>681680</xdr:rowOff>
    </xdr:from>
    <xdr:to>
      <xdr:col>13</xdr:col>
      <xdr:colOff>151224</xdr:colOff>
      <xdr:row>770</xdr:row>
      <xdr:rowOff>158568</xdr:rowOff>
    </xdr:to>
    <xdr:cxnSp macro="">
      <xdr:nvCxnSpPr>
        <xdr:cNvPr id="183" name="直線矢印コネクタ 182"/>
        <xdr:cNvCxnSpPr/>
      </xdr:nvCxnSpPr>
      <xdr:spPr>
        <a:xfrm>
          <a:off x="2560792" y="78817572"/>
          <a:ext cx="0" cy="1874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19713</xdr:colOff>
      <xdr:row>768</xdr:row>
      <xdr:rowOff>641670</xdr:rowOff>
    </xdr:from>
    <xdr:to>
      <xdr:col>20</xdr:col>
      <xdr:colOff>50903</xdr:colOff>
      <xdr:row>768</xdr:row>
      <xdr:rowOff>920093</xdr:rowOff>
    </xdr:to>
    <xdr:sp macro="" textlink="">
      <xdr:nvSpPr>
        <xdr:cNvPr id="186" name="テキスト ボックス 185"/>
        <xdr:cNvSpPr txBox="1"/>
      </xdr:nvSpPr>
      <xdr:spPr>
        <a:xfrm>
          <a:off x="2985335" y="76481265"/>
          <a:ext cx="772595"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29</xdr:col>
      <xdr:colOff>164753</xdr:colOff>
      <xdr:row>742</xdr:row>
      <xdr:rowOff>370705</xdr:rowOff>
    </xdr:from>
    <xdr:to>
      <xdr:col>39</xdr:col>
      <xdr:colOff>123565</xdr:colOff>
      <xdr:row>745</xdr:row>
      <xdr:rowOff>659029</xdr:rowOff>
    </xdr:to>
    <xdr:grpSp>
      <xdr:nvGrpSpPr>
        <xdr:cNvPr id="201" name="グループ化 65"/>
        <xdr:cNvGrpSpPr>
          <a:grpSpLocks/>
        </xdr:cNvGrpSpPr>
      </xdr:nvGrpSpPr>
      <xdr:grpSpPr bwMode="auto">
        <a:xfrm>
          <a:off x="5468273" y="53985025"/>
          <a:ext cx="1787612" cy="2421924"/>
          <a:chOff x="2140909" y="30639747"/>
          <a:chExt cx="1655028" cy="3547899"/>
        </a:xfrm>
      </xdr:grpSpPr>
      <xdr:sp macro="" textlink="">
        <xdr:nvSpPr>
          <xdr:cNvPr id="202" name="大かっこ 201"/>
          <xdr:cNvSpPr/>
        </xdr:nvSpPr>
        <xdr:spPr>
          <a:xfrm>
            <a:off x="2140909" y="31839043"/>
            <a:ext cx="1645625" cy="23486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地球温暖化対策のための「省エネ住宅推進」事業委託業務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ZEH</a:t>
            </a:r>
            <a:r>
              <a:rPr kumimoji="1" lang="ja-JP" altLang="en-US" sz="900">
                <a:solidFill>
                  <a:schemeClr val="tx1"/>
                </a:solidFill>
                <a:effectLst/>
                <a:latin typeface="+mn-lt"/>
                <a:ea typeface="+mn-ea"/>
                <a:cs typeface="+mn-cs"/>
              </a:rPr>
              <a:t>体験宿泊、断熱・省エネリフォームの促進及び水回りにおける節水・節湯・省エネの促進を通じた省エネ住宅の普及啓発等</a:t>
            </a:r>
            <a:endParaRPr lang="ja-JP" altLang="ja-JP" sz="900">
              <a:effectLst/>
            </a:endParaRPr>
          </a:p>
        </xdr:txBody>
      </xdr:sp>
      <xdr:sp macro="" textlink="">
        <xdr:nvSpPr>
          <xdr:cNvPr id="203" name="フレーム 202"/>
          <xdr:cNvSpPr/>
        </xdr:nvSpPr>
        <xdr:spPr bwMode="auto">
          <a:xfrm>
            <a:off x="2148204" y="30639747"/>
            <a:ext cx="1638330" cy="37743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204" name="正方形/長方形 203"/>
          <xdr:cNvSpPr/>
        </xdr:nvSpPr>
        <xdr:spPr bwMode="auto">
          <a:xfrm>
            <a:off x="2144565" y="31008473"/>
            <a:ext cx="1651372" cy="84631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Ｅ　　（株）電通東日本</a:t>
            </a:r>
            <a:endParaRPr kumimoji="1" lang="en-US" altLang="ja-JP" sz="1050">
              <a:solidFill>
                <a:sysClr val="windowText" lastClr="000000"/>
              </a:solidFill>
            </a:endParaRPr>
          </a:p>
          <a:p>
            <a:pPr algn="ctr"/>
            <a:r>
              <a:rPr kumimoji="1" lang="ja-JP" altLang="en-US" sz="1050">
                <a:solidFill>
                  <a:sysClr val="windowText" lastClr="000000"/>
                </a:solidFill>
              </a:rPr>
              <a:t>１３４．９百万円</a:t>
            </a:r>
          </a:p>
        </xdr:txBody>
      </xdr:sp>
    </xdr:grpSp>
    <xdr:clientData/>
  </xdr:twoCellAnchor>
  <xdr:twoCellAnchor>
    <xdr:from>
      <xdr:col>34</xdr:col>
      <xdr:colOff>154459</xdr:colOff>
      <xdr:row>742</xdr:row>
      <xdr:rowOff>72081</xdr:rowOff>
    </xdr:from>
    <xdr:to>
      <xdr:col>34</xdr:col>
      <xdr:colOff>154459</xdr:colOff>
      <xdr:row>742</xdr:row>
      <xdr:rowOff>321194</xdr:rowOff>
    </xdr:to>
    <xdr:cxnSp macro="">
      <xdr:nvCxnSpPr>
        <xdr:cNvPr id="200" name="直線矢印コネクタ 199"/>
        <xdr:cNvCxnSpPr/>
      </xdr:nvCxnSpPr>
      <xdr:spPr>
        <a:xfrm>
          <a:off x="6456405" y="48428189"/>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20594</xdr:colOff>
      <xdr:row>745</xdr:row>
      <xdr:rowOff>1060622</xdr:rowOff>
    </xdr:from>
    <xdr:to>
      <xdr:col>39</xdr:col>
      <xdr:colOff>30891</xdr:colOff>
      <xdr:row>746</xdr:row>
      <xdr:rowOff>303384</xdr:rowOff>
    </xdr:to>
    <xdr:grpSp>
      <xdr:nvGrpSpPr>
        <xdr:cNvPr id="205" name="グループ化 65"/>
        <xdr:cNvGrpSpPr>
          <a:grpSpLocks/>
        </xdr:cNvGrpSpPr>
      </xdr:nvGrpSpPr>
      <xdr:grpSpPr bwMode="auto">
        <a:xfrm>
          <a:off x="5506994" y="56808542"/>
          <a:ext cx="1656217" cy="1762442"/>
          <a:chOff x="1924128" y="30639755"/>
          <a:chExt cx="1484539" cy="1355871"/>
        </a:xfrm>
      </xdr:grpSpPr>
      <xdr:sp macro="" textlink="">
        <xdr:nvSpPr>
          <xdr:cNvPr id="206" name="大かっこ 205"/>
          <xdr:cNvSpPr/>
        </xdr:nvSpPr>
        <xdr:spPr>
          <a:xfrm>
            <a:off x="1924128" y="31568556"/>
            <a:ext cx="1475431" cy="427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ZEH</a:t>
            </a:r>
            <a:r>
              <a:rPr kumimoji="1" lang="ja-JP" altLang="en-US" sz="900">
                <a:solidFill>
                  <a:schemeClr val="tx1"/>
                </a:solidFill>
                <a:latin typeface="+mn-lt"/>
                <a:ea typeface="+mn-ea"/>
                <a:cs typeface="+mn-cs"/>
              </a:rPr>
              <a:t>体験宿泊施設調整、</a:t>
            </a:r>
            <a:r>
              <a:rPr kumimoji="1" lang="en-US" altLang="ja-JP" sz="900">
                <a:solidFill>
                  <a:schemeClr val="tx1"/>
                </a:solidFill>
                <a:latin typeface="+mn-lt"/>
                <a:ea typeface="+mn-ea"/>
                <a:cs typeface="+mn-cs"/>
              </a:rPr>
              <a:t>PR</a:t>
            </a:r>
            <a:r>
              <a:rPr kumimoji="1" lang="ja-JP" altLang="en-US" sz="900">
                <a:solidFill>
                  <a:schemeClr val="tx1"/>
                </a:solidFill>
                <a:latin typeface="+mn-lt"/>
                <a:ea typeface="+mn-ea"/>
                <a:cs typeface="+mn-cs"/>
              </a:rPr>
              <a:t>活動等</a:t>
            </a:r>
            <a:endParaRPr kumimoji="1" lang="ja-JP" altLang="en-US" sz="1100"/>
          </a:p>
        </xdr:txBody>
      </xdr:sp>
      <xdr:sp macro="" textlink="">
        <xdr:nvSpPr>
          <xdr:cNvPr id="207" name="フレーム 206"/>
          <xdr:cNvSpPr/>
        </xdr:nvSpPr>
        <xdr:spPr bwMode="auto">
          <a:xfrm>
            <a:off x="1951450" y="30639755"/>
            <a:ext cx="1457217" cy="28857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08" name="正方形/長方形 207"/>
          <xdr:cNvSpPr/>
        </xdr:nvSpPr>
        <xdr:spPr bwMode="auto">
          <a:xfrm>
            <a:off x="1940000" y="30928970"/>
            <a:ext cx="1436662"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Ｆ　民間企業３社</a:t>
            </a:r>
            <a:endParaRPr kumimoji="1" lang="en-US" altLang="ja-JP" sz="1050">
              <a:solidFill>
                <a:sysClr val="windowText" lastClr="000000"/>
              </a:solidFill>
            </a:endParaRPr>
          </a:p>
          <a:p>
            <a:pPr algn="ctr"/>
            <a:r>
              <a:rPr kumimoji="1" lang="ja-JP" altLang="en-US" sz="1050">
                <a:solidFill>
                  <a:sysClr val="windowText" lastClr="000000"/>
                </a:solidFill>
              </a:rPr>
              <a:t>７８．８百万円</a:t>
            </a:r>
          </a:p>
        </xdr:txBody>
      </xdr:sp>
    </xdr:grpSp>
    <xdr:clientData/>
  </xdr:twoCellAnchor>
  <xdr:twoCellAnchor>
    <xdr:from>
      <xdr:col>34</xdr:col>
      <xdr:colOff>82378</xdr:colOff>
      <xdr:row>745</xdr:row>
      <xdr:rowOff>545756</xdr:rowOff>
    </xdr:from>
    <xdr:to>
      <xdr:col>34</xdr:col>
      <xdr:colOff>83554</xdr:colOff>
      <xdr:row>745</xdr:row>
      <xdr:rowOff>889980</xdr:rowOff>
    </xdr:to>
    <xdr:cxnSp macro="">
      <xdr:nvCxnSpPr>
        <xdr:cNvPr id="209" name="直線矢印コネクタ 208"/>
        <xdr:cNvCxnSpPr/>
      </xdr:nvCxnSpPr>
      <xdr:spPr>
        <a:xfrm flipH="1">
          <a:off x="6384324" y="51033405"/>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82380</xdr:colOff>
      <xdr:row>745</xdr:row>
      <xdr:rowOff>772298</xdr:rowOff>
    </xdr:from>
    <xdr:to>
      <xdr:col>39</xdr:col>
      <xdr:colOff>126635</xdr:colOff>
      <xdr:row>745</xdr:row>
      <xdr:rowOff>1050721</xdr:rowOff>
    </xdr:to>
    <xdr:sp macro="" textlink="">
      <xdr:nvSpPr>
        <xdr:cNvPr id="210" name="テキスト ボックス 209"/>
        <xdr:cNvSpPr txBox="1"/>
      </xdr:nvSpPr>
      <xdr:spPr>
        <a:xfrm>
          <a:off x="6569677" y="51259947"/>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45</xdr:col>
      <xdr:colOff>30891</xdr:colOff>
      <xdr:row>742</xdr:row>
      <xdr:rowOff>51486</xdr:rowOff>
    </xdr:from>
    <xdr:to>
      <xdr:col>45</xdr:col>
      <xdr:colOff>30891</xdr:colOff>
      <xdr:row>742</xdr:row>
      <xdr:rowOff>300599</xdr:rowOff>
    </xdr:to>
    <xdr:cxnSp macro="">
      <xdr:nvCxnSpPr>
        <xdr:cNvPr id="212" name="直線矢印コネクタ 211"/>
        <xdr:cNvCxnSpPr/>
      </xdr:nvCxnSpPr>
      <xdr:spPr>
        <a:xfrm>
          <a:off x="8371702" y="4840759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175054</xdr:colOff>
      <xdr:row>745</xdr:row>
      <xdr:rowOff>1029721</xdr:rowOff>
    </xdr:from>
    <xdr:to>
      <xdr:col>48</xdr:col>
      <xdr:colOff>133865</xdr:colOff>
      <xdr:row>746</xdr:row>
      <xdr:rowOff>308911</xdr:rowOff>
    </xdr:to>
    <xdr:grpSp>
      <xdr:nvGrpSpPr>
        <xdr:cNvPr id="216" name="グループ化 65"/>
        <xdr:cNvGrpSpPr>
          <a:grpSpLocks/>
        </xdr:cNvGrpSpPr>
      </xdr:nvGrpSpPr>
      <xdr:grpSpPr bwMode="auto">
        <a:xfrm>
          <a:off x="7490254" y="56777641"/>
          <a:ext cx="1421851" cy="1798870"/>
          <a:chOff x="1983389" y="30639754"/>
          <a:chExt cx="1274900" cy="1361379"/>
        </a:xfrm>
      </xdr:grpSpPr>
      <xdr:sp macro="" textlink="">
        <xdr:nvSpPr>
          <xdr:cNvPr id="217" name="大かっこ 216"/>
          <xdr:cNvSpPr/>
        </xdr:nvSpPr>
        <xdr:spPr>
          <a:xfrm>
            <a:off x="1983389" y="31552908"/>
            <a:ext cx="1274900" cy="4482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コミュニケーター要請に係る出前事業、</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サイト改修等</a:t>
            </a:r>
            <a:endParaRPr kumimoji="1" lang="ja-JP" altLang="en-US" sz="1100"/>
          </a:p>
        </xdr:txBody>
      </xdr:sp>
      <xdr:sp macro="" textlink="">
        <xdr:nvSpPr>
          <xdr:cNvPr id="218" name="フレーム 217"/>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19" name="正方形/長方形 21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Ｈ　民間企業５社</a:t>
            </a:r>
            <a:endParaRPr kumimoji="1" lang="en-US" altLang="ja-JP" sz="1050">
              <a:solidFill>
                <a:sysClr val="windowText" lastClr="000000"/>
              </a:solidFill>
            </a:endParaRPr>
          </a:p>
          <a:p>
            <a:pPr algn="ctr"/>
            <a:r>
              <a:rPr kumimoji="1" lang="ja-JP" altLang="en-US" sz="1050">
                <a:solidFill>
                  <a:sysClr val="windowText" lastClr="000000"/>
                </a:solidFill>
              </a:rPr>
              <a:t>　３９．５百万円</a:t>
            </a:r>
          </a:p>
        </xdr:txBody>
      </xdr:sp>
    </xdr:grpSp>
    <xdr:clientData/>
  </xdr:twoCellAnchor>
  <xdr:twoCellAnchor>
    <xdr:from>
      <xdr:col>44</xdr:col>
      <xdr:colOff>113271</xdr:colOff>
      <xdr:row>745</xdr:row>
      <xdr:rowOff>473676</xdr:rowOff>
    </xdr:from>
    <xdr:to>
      <xdr:col>44</xdr:col>
      <xdr:colOff>114447</xdr:colOff>
      <xdr:row>745</xdr:row>
      <xdr:rowOff>817900</xdr:rowOff>
    </xdr:to>
    <xdr:cxnSp macro="">
      <xdr:nvCxnSpPr>
        <xdr:cNvPr id="220" name="直線矢印コネクタ 219"/>
        <xdr:cNvCxnSpPr/>
      </xdr:nvCxnSpPr>
      <xdr:spPr>
        <a:xfrm flipH="1">
          <a:off x="8268730" y="50961325"/>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164757</xdr:colOff>
      <xdr:row>745</xdr:row>
      <xdr:rowOff>689919</xdr:rowOff>
    </xdr:from>
    <xdr:to>
      <xdr:col>49</xdr:col>
      <xdr:colOff>209013</xdr:colOff>
      <xdr:row>745</xdr:row>
      <xdr:rowOff>968342</xdr:rowOff>
    </xdr:to>
    <xdr:sp macro="" textlink="">
      <xdr:nvSpPr>
        <xdr:cNvPr id="221" name="テキスト ボックス 220"/>
        <xdr:cNvSpPr txBox="1"/>
      </xdr:nvSpPr>
      <xdr:spPr>
        <a:xfrm>
          <a:off x="8505568" y="51177568"/>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30892</xdr:colOff>
      <xdr:row>747</xdr:row>
      <xdr:rowOff>61782</xdr:rowOff>
    </xdr:from>
    <xdr:to>
      <xdr:col>17</xdr:col>
      <xdr:colOff>50582</xdr:colOff>
      <xdr:row>750</xdr:row>
      <xdr:rowOff>325106</xdr:rowOff>
    </xdr:to>
    <xdr:grpSp>
      <xdr:nvGrpSpPr>
        <xdr:cNvPr id="226" name="グループ化 65"/>
        <xdr:cNvGrpSpPr>
          <a:grpSpLocks/>
        </xdr:cNvGrpSpPr>
      </xdr:nvGrpSpPr>
      <xdr:grpSpPr bwMode="auto">
        <a:xfrm>
          <a:off x="1493932" y="59040582"/>
          <a:ext cx="1665610" cy="2396924"/>
          <a:chOff x="2127903" y="30551537"/>
          <a:chExt cx="1808330" cy="3784183"/>
        </a:xfrm>
      </xdr:grpSpPr>
      <xdr:sp macro="" textlink="">
        <xdr:nvSpPr>
          <xdr:cNvPr id="227" name="大かっこ 226"/>
          <xdr:cNvSpPr/>
        </xdr:nvSpPr>
        <xdr:spPr>
          <a:xfrm>
            <a:off x="2127903" y="32222281"/>
            <a:ext cx="1808330" cy="2113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企業・団体との連携による国民運動「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」周知・拡大事業委託業務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企業・団体との連携事業の実施等</a:t>
            </a:r>
            <a:endParaRPr kumimoji="1" lang="ja-JP" altLang="en-US" sz="1100"/>
          </a:p>
        </xdr:txBody>
      </xdr:sp>
      <xdr:sp macro="" textlink="">
        <xdr:nvSpPr>
          <xdr:cNvPr id="228" name="フレーム 227"/>
          <xdr:cNvSpPr/>
        </xdr:nvSpPr>
        <xdr:spPr bwMode="auto">
          <a:xfrm>
            <a:off x="2153933" y="30551537"/>
            <a:ext cx="1748804" cy="45994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800"/>
              </a:lnSpc>
            </a:pPr>
            <a:r>
              <a:rPr kumimoji="1" lang="ja-JP" altLang="en-US" sz="900">
                <a:solidFill>
                  <a:schemeClr val="tx1"/>
                </a:solidFill>
              </a:rPr>
              <a:t>随意契約（企画競争）・委託</a:t>
            </a:r>
          </a:p>
        </xdr:txBody>
      </xdr:sp>
      <xdr:sp macro="" textlink="">
        <xdr:nvSpPr>
          <xdr:cNvPr id="229" name="正方形/長方形 228"/>
          <xdr:cNvSpPr/>
        </xdr:nvSpPr>
        <xdr:spPr bwMode="auto">
          <a:xfrm>
            <a:off x="2144564" y="31008472"/>
            <a:ext cx="1750887" cy="11701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Ｉ　（株）電通名鉄コミュニケーションズ</a:t>
            </a:r>
            <a:endParaRPr kumimoji="1" lang="en-US" altLang="ja-JP" sz="1050">
              <a:solidFill>
                <a:sysClr val="windowText" lastClr="000000"/>
              </a:solidFill>
            </a:endParaRPr>
          </a:p>
          <a:p>
            <a:pPr algn="ctr"/>
            <a:r>
              <a:rPr kumimoji="1" lang="ja-JP" altLang="en-US" sz="1050">
                <a:solidFill>
                  <a:sysClr val="windowText" lastClr="000000"/>
                </a:solidFill>
              </a:rPr>
              <a:t>１０２．６百万円</a:t>
            </a:r>
          </a:p>
        </xdr:txBody>
      </xdr:sp>
    </xdr:grpSp>
    <xdr:clientData/>
  </xdr:twoCellAnchor>
  <xdr:twoCellAnchor>
    <xdr:from>
      <xdr:col>23</xdr:col>
      <xdr:colOff>144163</xdr:colOff>
      <xdr:row>750</xdr:row>
      <xdr:rowOff>298621</xdr:rowOff>
    </xdr:from>
    <xdr:to>
      <xdr:col>28</xdr:col>
      <xdr:colOff>3067</xdr:colOff>
      <xdr:row>750</xdr:row>
      <xdr:rowOff>577044</xdr:rowOff>
    </xdr:to>
    <xdr:sp macro="" textlink="">
      <xdr:nvSpPr>
        <xdr:cNvPr id="231" name="テキスト ボックス 230"/>
        <xdr:cNvSpPr txBox="1"/>
      </xdr:nvSpPr>
      <xdr:spPr>
        <a:xfrm>
          <a:off x="4407244" y="56140864"/>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20594</xdr:colOff>
      <xdr:row>750</xdr:row>
      <xdr:rowOff>267730</xdr:rowOff>
    </xdr:from>
    <xdr:to>
      <xdr:col>22</xdr:col>
      <xdr:colOff>26683</xdr:colOff>
      <xdr:row>750</xdr:row>
      <xdr:rowOff>547366</xdr:rowOff>
    </xdr:to>
    <xdr:cxnSp macro="">
      <xdr:nvCxnSpPr>
        <xdr:cNvPr id="232" name="直線矢印コネクタ 231"/>
        <xdr:cNvCxnSpPr/>
      </xdr:nvCxnSpPr>
      <xdr:spPr>
        <a:xfrm>
          <a:off x="4098324" y="5610997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82377</xdr:colOff>
      <xdr:row>750</xdr:row>
      <xdr:rowOff>617841</xdr:rowOff>
    </xdr:from>
    <xdr:to>
      <xdr:col>27</xdr:col>
      <xdr:colOff>152</xdr:colOff>
      <xdr:row>750</xdr:row>
      <xdr:rowOff>2265410</xdr:rowOff>
    </xdr:to>
    <xdr:grpSp>
      <xdr:nvGrpSpPr>
        <xdr:cNvPr id="233" name="グループ化 65"/>
        <xdr:cNvGrpSpPr>
          <a:grpSpLocks/>
        </xdr:cNvGrpSpPr>
      </xdr:nvGrpSpPr>
      <xdr:grpSpPr bwMode="auto">
        <a:xfrm>
          <a:off x="3374217" y="61730241"/>
          <a:ext cx="1563695" cy="1647569"/>
          <a:chOff x="2041103" y="30532379"/>
          <a:chExt cx="1161606" cy="2718968"/>
        </a:xfrm>
      </xdr:grpSpPr>
      <xdr:sp macro="" textlink="">
        <xdr:nvSpPr>
          <xdr:cNvPr id="234" name="大かっこ 233"/>
          <xdr:cNvSpPr/>
        </xdr:nvSpPr>
        <xdr:spPr>
          <a:xfrm>
            <a:off x="2041103" y="32158432"/>
            <a:ext cx="1146409" cy="109291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地方テレビ局ＣＭ制作及び出稿、ラジオ局番組内での紹介等</a:t>
            </a:r>
            <a:endParaRPr kumimoji="1" lang="ja-JP" altLang="en-US" sz="1100"/>
          </a:p>
        </xdr:txBody>
      </xdr:sp>
      <xdr:sp macro="" textlink="">
        <xdr:nvSpPr>
          <xdr:cNvPr id="235" name="フレーム 234"/>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36" name="正方形/長方形 235"/>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Ｌ　民間企業４社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７１．３百万円</a:t>
            </a:r>
          </a:p>
        </xdr:txBody>
      </xdr:sp>
    </xdr:grpSp>
    <xdr:clientData/>
  </xdr:twoCellAnchor>
  <xdr:twoCellAnchor>
    <xdr:from>
      <xdr:col>33</xdr:col>
      <xdr:colOff>92676</xdr:colOff>
      <xdr:row>750</xdr:row>
      <xdr:rowOff>329513</xdr:rowOff>
    </xdr:from>
    <xdr:to>
      <xdr:col>33</xdr:col>
      <xdr:colOff>98765</xdr:colOff>
      <xdr:row>750</xdr:row>
      <xdr:rowOff>609149</xdr:rowOff>
    </xdr:to>
    <xdr:cxnSp macro="">
      <xdr:nvCxnSpPr>
        <xdr:cNvPr id="237" name="直線矢印コネクタ 236"/>
        <xdr:cNvCxnSpPr/>
      </xdr:nvCxnSpPr>
      <xdr:spPr>
        <a:xfrm>
          <a:off x="6209271" y="56171756"/>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30892</xdr:colOff>
      <xdr:row>750</xdr:row>
      <xdr:rowOff>648730</xdr:rowOff>
    </xdr:from>
    <xdr:to>
      <xdr:col>37</xdr:col>
      <xdr:colOff>134017</xdr:colOff>
      <xdr:row>750</xdr:row>
      <xdr:rowOff>2172143</xdr:rowOff>
    </xdr:to>
    <xdr:grpSp>
      <xdr:nvGrpSpPr>
        <xdr:cNvPr id="238" name="グループ化 65"/>
        <xdr:cNvGrpSpPr>
          <a:grpSpLocks/>
        </xdr:cNvGrpSpPr>
      </xdr:nvGrpSpPr>
      <xdr:grpSpPr bwMode="auto">
        <a:xfrm>
          <a:off x="5334412" y="61761130"/>
          <a:ext cx="1566165" cy="1523413"/>
          <a:chOff x="2041104" y="30532379"/>
          <a:chExt cx="1161605" cy="2514075"/>
        </a:xfrm>
      </xdr:grpSpPr>
      <xdr:sp macro="" textlink="">
        <xdr:nvSpPr>
          <xdr:cNvPr id="239" name="大かっこ 238"/>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イベント運営、ポスター制作等</a:t>
            </a:r>
            <a:endParaRPr kumimoji="1" lang="ja-JP" altLang="en-US" sz="1100"/>
          </a:p>
        </xdr:txBody>
      </xdr:sp>
      <xdr:sp macro="" textlink="">
        <xdr:nvSpPr>
          <xdr:cNvPr id="240" name="フレーム 239"/>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41" name="正方形/長方形 240"/>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Ｎ　民間企業２社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５６．５百万円</a:t>
            </a:r>
          </a:p>
        </xdr:txBody>
      </xdr:sp>
    </xdr:grpSp>
    <xdr:clientData/>
  </xdr:twoCellAnchor>
  <xdr:twoCellAnchor>
    <xdr:from>
      <xdr:col>34</xdr:col>
      <xdr:colOff>175054</xdr:colOff>
      <xdr:row>750</xdr:row>
      <xdr:rowOff>411892</xdr:rowOff>
    </xdr:from>
    <xdr:to>
      <xdr:col>39</xdr:col>
      <xdr:colOff>33958</xdr:colOff>
      <xdr:row>750</xdr:row>
      <xdr:rowOff>690315</xdr:rowOff>
    </xdr:to>
    <xdr:sp macro="" textlink="">
      <xdr:nvSpPr>
        <xdr:cNvPr id="246" name="テキスト ボックス 245"/>
        <xdr:cNvSpPr txBox="1"/>
      </xdr:nvSpPr>
      <xdr:spPr>
        <a:xfrm>
          <a:off x="6477000" y="56254135"/>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44</xdr:col>
      <xdr:colOff>113271</xdr:colOff>
      <xdr:row>746</xdr:row>
      <xdr:rowOff>432487</xdr:rowOff>
    </xdr:from>
    <xdr:to>
      <xdr:col>44</xdr:col>
      <xdr:colOff>113271</xdr:colOff>
      <xdr:row>746</xdr:row>
      <xdr:rowOff>688929</xdr:rowOff>
    </xdr:to>
    <xdr:cxnSp macro="">
      <xdr:nvCxnSpPr>
        <xdr:cNvPr id="248" name="直線矢印コネクタ 247"/>
        <xdr:cNvCxnSpPr/>
      </xdr:nvCxnSpPr>
      <xdr:spPr>
        <a:xfrm>
          <a:off x="8268730" y="53432676"/>
          <a:ext cx="0" cy="2564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10298</xdr:colOff>
      <xdr:row>750</xdr:row>
      <xdr:rowOff>648729</xdr:rowOff>
    </xdr:from>
    <xdr:to>
      <xdr:col>49</xdr:col>
      <xdr:colOff>113423</xdr:colOff>
      <xdr:row>750</xdr:row>
      <xdr:rowOff>2172142</xdr:rowOff>
    </xdr:to>
    <xdr:grpSp>
      <xdr:nvGrpSpPr>
        <xdr:cNvPr id="249" name="グループ化 65"/>
        <xdr:cNvGrpSpPr>
          <a:grpSpLocks/>
        </xdr:cNvGrpSpPr>
      </xdr:nvGrpSpPr>
      <xdr:grpSpPr bwMode="auto">
        <a:xfrm>
          <a:off x="7508378" y="61761129"/>
          <a:ext cx="1566165" cy="1523413"/>
          <a:chOff x="2041104" y="30532379"/>
          <a:chExt cx="1161605" cy="2514075"/>
        </a:xfrm>
      </xdr:grpSpPr>
      <xdr:sp macro="" textlink="">
        <xdr:nvSpPr>
          <xdr:cNvPr id="250" name="大かっこ 249"/>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イベント運営、ポスター制作等</a:t>
            </a:r>
            <a:endParaRPr kumimoji="1" lang="ja-JP" altLang="en-US" sz="1100"/>
          </a:p>
        </xdr:txBody>
      </xdr:sp>
      <xdr:sp macro="" textlink="">
        <xdr:nvSpPr>
          <xdr:cNvPr id="251" name="フレーム 250"/>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52" name="正方形/長方形 251"/>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Ｐ　民間企業５社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２８．４百万円</a:t>
            </a:r>
          </a:p>
        </xdr:txBody>
      </xdr:sp>
    </xdr:grpSp>
    <xdr:clientData/>
  </xdr:twoCellAnchor>
  <xdr:twoCellAnchor>
    <xdr:from>
      <xdr:col>45</xdr:col>
      <xdr:colOff>61782</xdr:colOff>
      <xdr:row>750</xdr:row>
      <xdr:rowOff>339811</xdr:rowOff>
    </xdr:from>
    <xdr:to>
      <xdr:col>45</xdr:col>
      <xdr:colOff>67871</xdr:colOff>
      <xdr:row>750</xdr:row>
      <xdr:rowOff>619447</xdr:rowOff>
    </xdr:to>
    <xdr:cxnSp macro="">
      <xdr:nvCxnSpPr>
        <xdr:cNvPr id="253" name="直線矢印コネクタ 252"/>
        <xdr:cNvCxnSpPr/>
      </xdr:nvCxnSpPr>
      <xdr:spPr>
        <a:xfrm>
          <a:off x="8402593" y="56182054"/>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20596</xdr:colOff>
      <xdr:row>754</xdr:row>
      <xdr:rowOff>638432</xdr:rowOff>
    </xdr:from>
    <xdr:to>
      <xdr:col>12</xdr:col>
      <xdr:colOff>26685</xdr:colOff>
      <xdr:row>754</xdr:row>
      <xdr:rowOff>918068</xdr:rowOff>
    </xdr:to>
    <xdr:cxnSp macro="">
      <xdr:nvCxnSpPr>
        <xdr:cNvPr id="258" name="直線矢印コネクタ 257"/>
        <xdr:cNvCxnSpPr/>
      </xdr:nvCxnSpPr>
      <xdr:spPr>
        <a:xfrm>
          <a:off x="2244812" y="60970297"/>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133865</xdr:colOff>
      <xdr:row>754</xdr:row>
      <xdr:rowOff>514865</xdr:rowOff>
    </xdr:from>
    <xdr:to>
      <xdr:col>21</xdr:col>
      <xdr:colOff>139954</xdr:colOff>
      <xdr:row>754</xdr:row>
      <xdr:rowOff>794501</xdr:rowOff>
    </xdr:to>
    <xdr:cxnSp macro="">
      <xdr:nvCxnSpPr>
        <xdr:cNvPr id="260" name="直線矢印コネクタ 259"/>
        <xdr:cNvCxnSpPr/>
      </xdr:nvCxnSpPr>
      <xdr:spPr>
        <a:xfrm>
          <a:off x="4026243" y="6084673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61784</xdr:colOff>
      <xdr:row>754</xdr:row>
      <xdr:rowOff>926757</xdr:rowOff>
    </xdr:from>
    <xdr:to>
      <xdr:col>26</xdr:col>
      <xdr:colOff>35304</xdr:colOff>
      <xdr:row>754</xdr:row>
      <xdr:rowOff>2615514</xdr:rowOff>
    </xdr:to>
    <xdr:grpSp>
      <xdr:nvGrpSpPr>
        <xdr:cNvPr id="261" name="グループ化 65"/>
        <xdr:cNvGrpSpPr>
          <a:grpSpLocks/>
        </xdr:cNvGrpSpPr>
      </xdr:nvGrpSpPr>
      <xdr:grpSpPr bwMode="auto">
        <a:xfrm>
          <a:off x="3353624" y="66540037"/>
          <a:ext cx="1436560" cy="1688757"/>
          <a:chOff x="2130321" y="30639749"/>
          <a:chExt cx="1014728" cy="2438497"/>
        </a:xfrm>
      </xdr:grpSpPr>
      <xdr:sp macro="" textlink="">
        <xdr:nvSpPr>
          <xdr:cNvPr id="262" name="大かっこ 261"/>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シンポジウム運営、コンテンツ制作等</a:t>
            </a:r>
          </a:p>
        </xdr:txBody>
      </xdr:sp>
      <xdr:sp macro="" textlink="">
        <xdr:nvSpPr>
          <xdr:cNvPr id="263" name="フレーム 262"/>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64" name="正方形/長方形 263"/>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Ｔ　民間企業３社</a:t>
            </a:r>
            <a:endParaRPr kumimoji="1" lang="en-US" altLang="ja-JP" sz="1050">
              <a:solidFill>
                <a:sysClr val="windowText" lastClr="000000"/>
              </a:solidFill>
            </a:endParaRPr>
          </a:p>
          <a:p>
            <a:pPr algn="ctr"/>
            <a:r>
              <a:rPr kumimoji="1" lang="ja-JP" altLang="en-US" sz="1050">
                <a:solidFill>
                  <a:sysClr val="windowText" lastClr="000000"/>
                </a:solidFill>
              </a:rPr>
              <a:t>１６．８百万円</a:t>
            </a:r>
          </a:p>
        </xdr:txBody>
      </xdr:sp>
    </xdr:grpSp>
    <xdr:clientData/>
  </xdr:twoCellAnchor>
  <xdr:twoCellAnchor>
    <xdr:from>
      <xdr:col>33</xdr:col>
      <xdr:colOff>20594</xdr:colOff>
      <xdr:row>754</xdr:row>
      <xdr:rowOff>514864</xdr:rowOff>
    </xdr:from>
    <xdr:to>
      <xdr:col>33</xdr:col>
      <xdr:colOff>26683</xdr:colOff>
      <xdr:row>754</xdr:row>
      <xdr:rowOff>794500</xdr:rowOff>
    </xdr:to>
    <xdr:cxnSp macro="">
      <xdr:nvCxnSpPr>
        <xdr:cNvPr id="265" name="直線矢印コネクタ 264"/>
        <xdr:cNvCxnSpPr/>
      </xdr:nvCxnSpPr>
      <xdr:spPr>
        <a:xfrm>
          <a:off x="6137189" y="60846729"/>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30893</xdr:colOff>
      <xdr:row>754</xdr:row>
      <xdr:rowOff>895865</xdr:rowOff>
    </xdr:from>
    <xdr:to>
      <xdr:col>37</xdr:col>
      <xdr:colOff>4413</xdr:colOff>
      <xdr:row>754</xdr:row>
      <xdr:rowOff>2584622</xdr:rowOff>
    </xdr:to>
    <xdr:grpSp>
      <xdr:nvGrpSpPr>
        <xdr:cNvPr id="266" name="グループ化 65"/>
        <xdr:cNvGrpSpPr>
          <a:grpSpLocks/>
        </xdr:cNvGrpSpPr>
      </xdr:nvGrpSpPr>
      <xdr:grpSpPr bwMode="auto">
        <a:xfrm>
          <a:off x="5334413" y="66509145"/>
          <a:ext cx="1436560" cy="1688757"/>
          <a:chOff x="2130321" y="30639749"/>
          <a:chExt cx="1014728" cy="2438497"/>
        </a:xfrm>
      </xdr:grpSpPr>
      <xdr:sp macro="" textlink="">
        <xdr:nvSpPr>
          <xdr:cNvPr id="267" name="大かっこ 266"/>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イベント運営、ポスター制作等</a:t>
            </a:r>
          </a:p>
        </xdr:txBody>
      </xdr:sp>
      <xdr:sp macro="" textlink="">
        <xdr:nvSpPr>
          <xdr:cNvPr id="268" name="フレーム 26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69" name="正方形/長方形 268"/>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Ｖ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２５．２百万円</a:t>
            </a:r>
          </a:p>
        </xdr:txBody>
      </xdr:sp>
    </xdr:grpSp>
    <xdr:clientData/>
  </xdr:twoCellAnchor>
  <xdr:twoCellAnchor>
    <xdr:from>
      <xdr:col>44</xdr:col>
      <xdr:colOff>61783</xdr:colOff>
      <xdr:row>751</xdr:row>
      <xdr:rowOff>51487</xdr:rowOff>
    </xdr:from>
    <xdr:to>
      <xdr:col>44</xdr:col>
      <xdr:colOff>61783</xdr:colOff>
      <xdr:row>751</xdr:row>
      <xdr:rowOff>320803</xdr:rowOff>
    </xdr:to>
    <xdr:cxnSp macro="">
      <xdr:nvCxnSpPr>
        <xdr:cNvPr id="271" name="直線矢印コネクタ 270"/>
        <xdr:cNvCxnSpPr/>
      </xdr:nvCxnSpPr>
      <xdr:spPr>
        <a:xfrm>
          <a:off x="8217242" y="58251811"/>
          <a:ext cx="0" cy="2693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91441</xdr:colOff>
      <xdr:row>751</xdr:row>
      <xdr:rowOff>339811</xdr:rowOff>
    </xdr:from>
    <xdr:to>
      <xdr:col>49</xdr:col>
      <xdr:colOff>264161</xdr:colOff>
      <xdr:row>754</xdr:row>
      <xdr:rowOff>720811</xdr:rowOff>
    </xdr:to>
    <xdr:grpSp>
      <xdr:nvGrpSpPr>
        <xdr:cNvPr id="275" name="グループ化 65"/>
        <xdr:cNvGrpSpPr>
          <a:grpSpLocks/>
        </xdr:cNvGrpSpPr>
      </xdr:nvGrpSpPr>
      <xdr:grpSpPr bwMode="auto">
        <a:xfrm>
          <a:off x="7223761" y="63819491"/>
          <a:ext cx="2001520" cy="2514600"/>
          <a:chOff x="1992502" y="30639754"/>
          <a:chExt cx="2149570" cy="3253012"/>
        </a:xfrm>
      </xdr:grpSpPr>
      <xdr:sp macro="" textlink="">
        <xdr:nvSpPr>
          <xdr:cNvPr id="276" name="大かっこ 275"/>
          <xdr:cNvSpPr/>
        </xdr:nvSpPr>
        <xdr:spPr>
          <a:xfrm>
            <a:off x="1992502" y="31757881"/>
            <a:ext cx="2149570" cy="21348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野外イベントと連携した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の普及啓発及び同イベント営巣制作等</a:t>
            </a:r>
          </a:p>
        </xdr:txBody>
      </xdr:sp>
      <xdr:sp macro="" textlink="">
        <xdr:nvSpPr>
          <xdr:cNvPr id="277" name="フレーム 276"/>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78" name="正方形/長方形 277"/>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Ｗ　（株）ホリプロ</a:t>
            </a:r>
            <a:endParaRPr kumimoji="1" lang="en-US" altLang="ja-JP" sz="1050">
              <a:solidFill>
                <a:sysClr val="windowText" lastClr="000000"/>
              </a:solidFill>
            </a:endParaRPr>
          </a:p>
          <a:p>
            <a:pPr algn="ctr"/>
            <a:r>
              <a:rPr kumimoji="1" lang="ja-JP" altLang="en-US" sz="1050">
                <a:solidFill>
                  <a:sysClr val="windowText" lastClr="000000"/>
                </a:solidFill>
              </a:rPr>
              <a:t>４８百万円</a:t>
            </a:r>
          </a:p>
        </xdr:txBody>
      </xdr:sp>
    </xdr:grpSp>
    <xdr:clientData/>
  </xdr:twoCellAnchor>
  <xdr:twoCellAnchor>
    <xdr:from>
      <xdr:col>44</xdr:col>
      <xdr:colOff>61784</xdr:colOff>
      <xdr:row>754</xdr:row>
      <xdr:rowOff>648730</xdr:rowOff>
    </xdr:from>
    <xdr:to>
      <xdr:col>44</xdr:col>
      <xdr:colOff>67873</xdr:colOff>
      <xdr:row>754</xdr:row>
      <xdr:rowOff>928366</xdr:rowOff>
    </xdr:to>
    <xdr:cxnSp macro="">
      <xdr:nvCxnSpPr>
        <xdr:cNvPr id="279" name="直線矢印コネクタ 278"/>
        <xdr:cNvCxnSpPr/>
      </xdr:nvCxnSpPr>
      <xdr:spPr>
        <a:xfrm>
          <a:off x="8217243" y="60980595"/>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113270</xdr:colOff>
      <xdr:row>754</xdr:row>
      <xdr:rowOff>978243</xdr:rowOff>
    </xdr:from>
    <xdr:to>
      <xdr:col>48</xdr:col>
      <xdr:colOff>86790</xdr:colOff>
      <xdr:row>755</xdr:row>
      <xdr:rowOff>41189</xdr:rowOff>
    </xdr:to>
    <xdr:grpSp>
      <xdr:nvGrpSpPr>
        <xdr:cNvPr id="280" name="グループ化 65"/>
        <xdr:cNvGrpSpPr>
          <a:grpSpLocks/>
        </xdr:cNvGrpSpPr>
      </xdr:nvGrpSpPr>
      <xdr:grpSpPr bwMode="auto">
        <a:xfrm>
          <a:off x="7428470" y="66591523"/>
          <a:ext cx="1436560" cy="1684226"/>
          <a:chOff x="2130321" y="30639749"/>
          <a:chExt cx="1014728" cy="2438497"/>
        </a:xfrm>
      </xdr:grpSpPr>
      <xdr:sp macro="" textlink="">
        <xdr:nvSpPr>
          <xdr:cNvPr id="281" name="大かっこ 280"/>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イベント運営、映像制作等</a:t>
            </a:r>
          </a:p>
        </xdr:txBody>
      </xdr:sp>
      <xdr:sp macro="" textlink="">
        <xdr:nvSpPr>
          <xdr:cNvPr id="282" name="フレーム 281"/>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83" name="正方形/長方形 282"/>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２０．４百万円</a:t>
            </a:r>
          </a:p>
        </xdr:txBody>
      </xdr:sp>
    </xdr:grpSp>
    <xdr:clientData/>
  </xdr:twoCellAnchor>
  <xdr:twoCellAnchor>
    <xdr:from>
      <xdr:col>45</xdr:col>
      <xdr:colOff>82378</xdr:colOff>
      <xdr:row>754</xdr:row>
      <xdr:rowOff>679622</xdr:rowOff>
    </xdr:from>
    <xdr:to>
      <xdr:col>49</xdr:col>
      <xdr:colOff>126339</xdr:colOff>
      <xdr:row>754</xdr:row>
      <xdr:rowOff>958045</xdr:rowOff>
    </xdr:to>
    <xdr:sp macro="" textlink="">
      <xdr:nvSpPr>
        <xdr:cNvPr id="284" name="テキスト ボックス 283"/>
        <xdr:cNvSpPr txBox="1"/>
      </xdr:nvSpPr>
      <xdr:spPr>
        <a:xfrm>
          <a:off x="8423189" y="61011487"/>
          <a:ext cx="785366"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12</xdr:col>
      <xdr:colOff>72082</xdr:colOff>
      <xdr:row>759</xdr:row>
      <xdr:rowOff>494270</xdr:rowOff>
    </xdr:from>
    <xdr:to>
      <xdr:col>12</xdr:col>
      <xdr:colOff>78171</xdr:colOff>
      <xdr:row>759</xdr:row>
      <xdr:rowOff>773906</xdr:rowOff>
    </xdr:to>
    <xdr:cxnSp macro="">
      <xdr:nvCxnSpPr>
        <xdr:cNvPr id="285" name="直線矢印コネクタ 284"/>
        <xdr:cNvCxnSpPr/>
      </xdr:nvCxnSpPr>
      <xdr:spPr>
        <a:xfrm>
          <a:off x="2296298" y="6629400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133865</xdr:colOff>
      <xdr:row>759</xdr:row>
      <xdr:rowOff>792899</xdr:rowOff>
    </xdr:from>
    <xdr:to>
      <xdr:col>16</xdr:col>
      <xdr:colOff>82380</xdr:colOff>
      <xdr:row>759</xdr:row>
      <xdr:rowOff>2069765</xdr:rowOff>
    </xdr:to>
    <xdr:grpSp>
      <xdr:nvGrpSpPr>
        <xdr:cNvPr id="286" name="グループ化 65"/>
        <xdr:cNvGrpSpPr>
          <a:grpSpLocks/>
        </xdr:cNvGrpSpPr>
      </xdr:nvGrpSpPr>
      <xdr:grpSpPr bwMode="auto">
        <a:xfrm>
          <a:off x="1596905" y="71872259"/>
          <a:ext cx="1411555" cy="1276866"/>
          <a:chOff x="2123146" y="30639749"/>
          <a:chExt cx="997305" cy="1778670"/>
        </a:xfrm>
      </xdr:grpSpPr>
      <xdr:sp macro="" textlink="">
        <xdr:nvSpPr>
          <xdr:cNvPr id="287" name="大かっこ 286"/>
          <xdr:cNvSpPr/>
        </xdr:nvSpPr>
        <xdr:spPr>
          <a:xfrm>
            <a:off x="2123146" y="31902646"/>
            <a:ext cx="997305" cy="51577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デザイン、図面作成等</a:t>
            </a:r>
          </a:p>
        </xdr:txBody>
      </xdr:sp>
      <xdr:sp macro="" textlink="">
        <xdr:nvSpPr>
          <xdr:cNvPr id="288" name="フレーム 28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89" name="正方形/長方形 28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１５．４百万円</a:t>
            </a:r>
          </a:p>
        </xdr:txBody>
      </xdr:sp>
    </xdr:grpSp>
    <xdr:clientData/>
  </xdr:twoCellAnchor>
  <xdr:twoCellAnchor>
    <xdr:from>
      <xdr:col>33</xdr:col>
      <xdr:colOff>-1</xdr:colOff>
      <xdr:row>755</xdr:row>
      <xdr:rowOff>175054</xdr:rowOff>
    </xdr:from>
    <xdr:to>
      <xdr:col>33</xdr:col>
      <xdr:colOff>-1</xdr:colOff>
      <xdr:row>755</xdr:row>
      <xdr:rowOff>444355</xdr:rowOff>
    </xdr:to>
    <xdr:cxnSp macro="">
      <xdr:nvCxnSpPr>
        <xdr:cNvPr id="290" name="直線矢印コネクタ 289"/>
        <xdr:cNvCxnSpPr/>
      </xdr:nvCxnSpPr>
      <xdr:spPr>
        <a:xfrm>
          <a:off x="6116594" y="63132730"/>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144162</xdr:colOff>
      <xdr:row>759</xdr:row>
      <xdr:rowOff>453081</xdr:rowOff>
    </xdr:from>
    <xdr:to>
      <xdr:col>32</xdr:col>
      <xdr:colOff>150251</xdr:colOff>
      <xdr:row>759</xdr:row>
      <xdr:rowOff>732717</xdr:rowOff>
    </xdr:to>
    <xdr:cxnSp macro="">
      <xdr:nvCxnSpPr>
        <xdr:cNvPr id="301" name="直線矢印コネクタ 300"/>
        <xdr:cNvCxnSpPr/>
      </xdr:nvCxnSpPr>
      <xdr:spPr>
        <a:xfrm>
          <a:off x="6075405" y="66252811"/>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82378</xdr:colOff>
      <xdr:row>759</xdr:row>
      <xdr:rowOff>401595</xdr:rowOff>
    </xdr:from>
    <xdr:to>
      <xdr:col>38</xdr:col>
      <xdr:colOff>113572</xdr:colOff>
      <xdr:row>759</xdr:row>
      <xdr:rowOff>628532</xdr:rowOff>
    </xdr:to>
    <xdr:sp macro="" textlink="">
      <xdr:nvSpPr>
        <xdr:cNvPr id="302" name="テキスト ボックス 301"/>
        <xdr:cNvSpPr txBox="1"/>
      </xdr:nvSpPr>
      <xdr:spPr>
        <a:xfrm>
          <a:off x="6384324" y="66201325"/>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40</xdr:col>
      <xdr:colOff>10297</xdr:colOff>
      <xdr:row>755</xdr:row>
      <xdr:rowOff>607541</xdr:rowOff>
    </xdr:from>
    <xdr:to>
      <xdr:col>49</xdr:col>
      <xdr:colOff>104249</xdr:colOff>
      <xdr:row>759</xdr:row>
      <xdr:rowOff>278028</xdr:rowOff>
    </xdr:to>
    <xdr:grpSp>
      <xdr:nvGrpSpPr>
        <xdr:cNvPr id="303" name="グループ化 65"/>
        <xdr:cNvGrpSpPr>
          <a:grpSpLocks/>
        </xdr:cNvGrpSpPr>
      </xdr:nvGrpSpPr>
      <xdr:grpSpPr bwMode="auto">
        <a:xfrm>
          <a:off x="7325497" y="68842101"/>
          <a:ext cx="1739872" cy="2515287"/>
          <a:chOff x="2071241" y="30639754"/>
          <a:chExt cx="1865915" cy="3253012"/>
        </a:xfrm>
      </xdr:grpSpPr>
      <xdr:sp macro="" textlink="">
        <xdr:nvSpPr>
          <xdr:cNvPr id="304" name="大かっこ 303"/>
          <xdr:cNvSpPr/>
        </xdr:nvSpPr>
        <xdr:spPr>
          <a:xfrm>
            <a:off x="2071241" y="31779667"/>
            <a:ext cx="1865915" cy="211309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専門雑誌を活用した国民運動「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」の効果的普及啓発モデル事業委託業務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専門誌を活用した効果的な普及啓発モデル事業、読者モニター等を活用した情報発信等</a:t>
            </a:r>
          </a:p>
        </xdr:txBody>
      </xdr:sp>
      <xdr:sp macro="" textlink="">
        <xdr:nvSpPr>
          <xdr:cNvPr id="305" name="フレーム 304"/>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06" name="正方形/長方形 30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ｄ　（株）ホリプロ</a:t>
            </a:r>
            <a:endParaRPr kumimoji="1" lang="en-US" altLang="ja-JP" sz="1050">
              <a:solidFill>
                <a:sysClr val="windowText" lastClr="000000"/>
              </a:solidFill>
            </a:endParaRPr>
          </a:p>
          <a:p>
            <a:pPr algn="ctr"/>
            <a:r>
              <a:rPr kumimoji="1" lang="ja-JP" altLang="en-US" sz="1050">
                <a:solidFill>
                  <a:sysClr val="windowText" lastClr="000000"/>
                </a:solidFill>
              </a:rPr>
              <a:t>２９．７百万円</a:t>
            </a:r>
          </a:p>
        </xdr:txBody>
      </xdr:sp>
    </xdr:grpSp>
    <xdr:clientData/>
  </xdr:twoCellAnchor>
  <xdr:twoCellAnchor>
    <xdr:from>
      <xdr:col>40</xdr:col>
      <xdr:colOff>61783</xdr:colOff>
      <xdr:row>759</xdr:row>
      <xdr:rowOff>772298</xdr:rowOff>
    </xdr:from>
    <xdr:to>
      <xdr:col>48</xdr:col>
      <xdr:colOff>143951</xdr:colOff>
      <xdr:row>759</xdr:row>
      <xdr:rowOff>2141298</xdr:rowOff>
    </xdr:to>
    <xdr:grpSp>
      <xdr:nvGrpSpPr>
        <xdr:cNvPr id="311" name="グループ化 65"/>
        <xdr:cNvGrpSpPr>
          <a:grpSpLocks/>
        </xdr:cNvGrpSpPr>
      </xdr:nvGrpSpPr>
      <xdr:grpSpPr bwMode="auto">
        <a:xfrm>
          <a:off x="7376983" y="71851658"/>
          <a:ext cx="1545208" cy="1369000"/>
          <a:chOff x="2049338" y="30639752"/>
          <a:chExt cx="1143778" cy="2287864"/>
        </a:xfrm>
      </xdr:grpSpPr>
      <xdr:sp macro="" textlink="">
        <xdr:nvSpPr>
          <xdr:cNvPr id="312" name="大かっこ 311"/>
          <xdr:cNvSpPr/>
        </xdr:nvSpPr>
        <xdr:spPr>
          <a:xfrm>
            <a:off x="2072287" y="32135421"/>
            <a:ext cx="1117471" cy="7921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記事制作、</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展開等</a:t>
            </a:r>
            <a:endParaRPr kumimoji="1" lang="ja-JP" altLang="en-US" sz="1100"/>
          </a:p>
        </xdr:txBody>
      </xdr:sp>
      <xdr:sp macro="" textlink="">
        <xdr:nvSpPr>
          <xdr:cNvPr id="313" name="フレーム 312"/>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14" name="正方形/長方形 313"/>
          <xdr:cNvSpPr/>
        </xdr:nvSpPr>
        <xdr:spPr bwMode="auto">
          <a:xfrm>
            <a:off x="2061167" y="31192696"/>
            <a:ext cx="1128587" cy="9131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ｅ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１９百万円</a:t>
            </a:r>
          </a:p>
        </xdr:txBody>
      </xdr:sp>
    </xdr:grpSp>
    <xdr:clientData/>
  </xdr:twoCellAnchor>
  <xdr:twoCellAnchor>
    <xdr:from>
      <xdr:col>44</xdr:col>
      <xdr:colOff>154460</xdr:colOff>
      <xdr:row>759</xdr:row>
      <xdr:rowOff>370703</xdr:rowOff>
    </xdr:from>
    <xdr:to>
      <xdr:col>44</xdr:col>
      <xdr:colOff>160549</xdr:colOff>
      <xdr:row>759</xdr:row>
      <xdr:rowOff>650339</xdr:rowOff>
    </xdr:to>
    <xdr:cxnSp macro="">
      <xdr:nvCxnSpPr>
        <xdr:cNvPr id="315" name="直線矢印コネクタ 314"/>
        <xdr:cNvCxnSpPr/>
      </xdr:nvCxnSpPr>
      <xdr:spPr>
        <a:xfrm>
          <a:off x="8309919" y="6617043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133864</xdr:colOff>
      <xdr:row>759</xdr:row>
      <xdr:rowOff>442784</xdr:rowOff>
    </xdr:from>
    <xdr:to>
      <xdr:col>49</xdr:col>
      <xdr:colOff>165058</xdr:colOff>
      <xdr:row>759</xdr:row>
      <xdr:rowOff>669721</xdr:rowOff>
    </xdr:to>
    <xdr:sp macro="" textlink="">
      <xdr:nvSpPr>
        <xdr:cNvPr id="316" name="テキスト ボックス 315"/>
        <xdr:cNvSpPr txBox="1"/>
      </xdr:nvSpPr>
      <xdr:spPr>
        <a:xfrm>
          <a:off x="8474675" y="66242514"/>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74034</xdr:colOff>
      <xdr:row>760</xdr:row>
      <xdr:rowOff>463374</xdr:rowOff>
    </xdr:from>
    <xdr:to>
      <xdr:col>17</xdr:col>
      <xdr:colOff>116500</xdr:colOff>
      <xdr:row>763</xdr:row>
      <xdr:rowOff>1051034</xdr:rowOff>
    </xdr:to>
    <xdr:grpSp>
      <xdr:nvGrpSpPr>
        <xdr:cNvPr id="321" name="グループ化 65"/>
        <xdr:cNvGrpSpPr>
          <a:grpSpLocks/>
        </xdr:cNvGrpSpPr>
      </xdr:nvGrpSpPr>
      <xdr:grpSpPr bwMode="auto">
        <a:xfrm>
          <a:off x="1537074" y="74113214"/>
          <a:ext cx="1688386" cy="2721260"/>
          <a:chOff x="2128090" y="30639754"/>
          <a:chExt cx="1811396" cy="3535535"/>
        </a:xfrm>
      </xdr:grpSpPr>
      <xdr:sp macro="" textlink="">
        <xdr:nvSpPr>
          <xdr:cNvPr id="322" name="大かっこ 321"/>
          <xdr:cNvSpPr/>
        </xdr:nvSpPr>
        <xdr:spPr>
          <a:xfrm>
            <a:off x="2128090" y="31935753"/>
            <a:ext cx="1811396" cy="223953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環境イベントと連携した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の普及啓発及び同イベント営巣制作等</a:t>
            </a:r>
          </a:p>
        </xdr:txBody>
      </xdr:sp>
      <xdr:sp macro="" textlink="">
        <xdr:nvSpPr>
          <xdr:cNvPr id="323" name="フレーム 32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24" name="正方形/長方形 323"/>
          <xdr:cNvSpPr/>
        </xdr:nvSpPr>
        <xdr:spPr bwMode="auto">
          <a:xfrm>
            <a:off x="2144564" y="31008474"/>
            <a:ext cx="1750887" cy="9164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ｆ　東京メトロポリタンテレビジョン（株）</a:t>
            </a:r>
            <a:endParaRPr kumimoji="1" lang="en-US" altLang="ja-JP" sz="1050">
              <a:solidFill>
                <a:sysClr val="windowText" lastClr="000000"/>
              </a:solidFill>
            </a:endParaRPr>
          </a:p>
          <a:p>
            <a:pPr algn="ctr"/>
            <a:r>
              <a:rPr kumimoji="1" lang="ja-JP" altLang="en-US" sz="1050">
                <a:solidFill>
                  <a:sysClr val="windowText" lastClr="000000"/>
                </a:solidFill>
              </a:rPr>
              <a:t>２６．９百万円</a:t>
            </a:r>
          </a:p>
        </xdr:txBody>
      </xdr:sp>
    </xdr:grpSp>
    <xdr:clientData/>
  </xdr:twoCellAnchor>
  <xdr:twoCellAnchor>
    <xdr:from>
      <xdr:col>12</xdr:col>
      <xdr:colOff>72082</xdr:colOff>
      <xdr:row>763</xdr:row>
      <xdr:rowOff>864973</xdr:rowOff>
    </xdr:from>
    <xdr:to>
      <xdr:col>12</xdr:col>
      <xdr:colOff>78171</xdr:colOff>
      <xdr:row>763</xdr:row>
      <xdr:rowOff>1144609</xdr:rowOff>
    </xdr:to>
    <xdr:cxnSp macro="">
      <xdr:nvCxnSpPr>
        <xdr:cNvPr id="325" name="直線矢印コネクタ 324"/>
        <xdr:cNvCxnSpPr/>
      </xdr:nvCxnSpPr>
      <xdr:spPr>
        <a:xfrm>
          <a:off x="2296298" y="7136027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102973</xdr:colOff>
      <xdr:row>763</xdr:row>
      <xdr:rowOff>1173898</xdr:rowOff>
    </xdr:from>
    <xdr:to>
      <xdr:col>17</xdr:col>
      <xdr:colOff>30894</xdr:colOff>
      <xdr:row>763</xdr:row>
      <xdr:rowOff>2399277</xdr:rowOff>
    </xdr:to>
    <xdr:grpSp>
      <xdr:nvGrpSpPr>
        <xdr:cNvPr id="326" name="グループ化 65"/>
        <xdr:cNvGrpSpPr>
          <a:grpSpLocks/>
        </xdr:cNvGrpSpPr>
      </xdr:nvGrpSpPr>
      <xdr:grpSpPr bwMode="auto">
        <a:xfrm>
          <a:off x="1566013" y="76957338"/>
          <a:ext cx="1573841" cy="1225379"/>
          <a:chOff x="2123146" y="30639749"/>
          <a:chExt cx="1027993" cy="1695645"/>
        </a:xfrm>
      </xdr:grpSpPr>
      <xdr:sp macro="" textlink="">
        <xdr:nvSpPr>
          <xdr:cNvPr id="327" name="大かっこ 326"/>
          <xdr:cNvSpPr/>
        </xdr:nvSpPr>
        <xdr:spPr>
          <a:xfrm>
            <a:off x="2123146" y="31902647"/>
            <a:ext cx="1027993" cy="4327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イベント運営、映像制作等</a:t>
            </a:r>
          </a:p>
        </xdr:txBody>
      </xdr:sp>
      <xdr:sp macro="" textlink="">
        <xdr:nvSpPr>
          <xdr:cNvPr id="328" name="フレーム 32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29" name="正方形/長方形 32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ｇ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１２百万円</a:t>
            </a:r>
          </a:p>
        </xdr:txBody>
      </xdr:sp>
    </xdr:grpSp>
    <xdr:clientData/>
  </xdr:twoCellAnchor>
  <xdr:twoCellAnchor>
    <xdr:from>
      <xdr:col>18</xdr:col>
      <xdr:colOff>144163</xdr:colOff>
      <xdr:row>760</xdr:row>
      <xdr:rowOff>483971</xdr:rowOff>
    </xdr:from>
    <xdr:to>
      <xdr:col>28</xdr:col>
      <xdr:colOff>1277</xdr:colOff>
      <xdr:row>763</xdr:row>
      <xdr:rowOff>959068</xdr:rowOff>
    </xdr:to>
    <xdr:grpSp>
      <xdr:nvGrpSpPr>
        <xdr:cNvPr id="331" name="グループ化 65"/>
        <xdr:cNvGrpSpPr>
          <a:grpSpLocks/>
        </xdr:cNvGrpSpPr>
      </xdr:nvGrpSpPr>
      <xdr:grpSpPr bwMode="auto">
        <a:xfrm>
          <a:off x="3436003" y="74133811"/>
          <a:ext cx="1685914" cy="2608697"/>
          <a:chOff x="2125760" y="30639754"/>
          <a:chExt cx="1811396" cy="3389982"/>
        </a:xfrm>
      </xdr:grpSpPr>
      <xdr:sp macro="" textlink="">
        <xdr:nvSpPr>
          <xdr:cNvPr id="332" name="大かっこ 331"/>
          <xdr:cNvSpPr/>
        </xdr:nvSpPr>
        <xdr:spPr>
          <a:xfrm>
            <a:off x="2125760" y="31779667"/>
            <a:ext cx="1811396" cy="22500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音楽イベントと連携した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の普及啓発及び同イベント営巣制作等</a:t>
            </a:r>
          </a:p>
        </xdr:txBody>
      </xdr:sp>
      <xdr:sp macro="" textlink="">
        <xdr:nvSpPr>
          <xdr:cNvPr id="333" name="フレーム 33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34" name="正方形/長方形 333"/>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ｈ　（株）アミューズ</a:t>
            </a:r>
            <a:endParaRPr kumimoji="1" lang="en-US" altLang="ja-JP" sz="1050">
              <a:solidFill>
                <a:sysClr val="windowText" lastClr="000000"/>
              </a:solidFill>
            </a:endParaRPr>
          </a:p>
          <a:p>
            <a:pPr algn="ctr"/>
            <a:r>
              <a:rPr kumimoji="1" lang="ja-JP" altLang="en-US" sz="1050">
                <a:solidFill>
                  <a:sysClr val="windowText" lastClr="000000"/>
                </a:solidFill>
              </a:rPr>
              <a:t>２５百万円</a:t>
            </a:r>
          </a:p>
        </xdr:txBody>
      </xdr:sp>
    </xdr:grpSp>
    <xdr:clientData/>
  </xdr:twoCellAnchor>
  <xdr:twoCellAnchor>
    <xdr:from>
      <xdr:col>22</xdr:col>
      <xdr:colOff>123567</xdr:colOff>
      <xdr:row>763</xdr:row>
      <xdr:rowOff>823784</xdr:rowOff>
    </xdr:from>
    <xdr:to>
      <xdr:col>22</xdr:col>
      <xdr:colOff>129656</xdr:colOff>
      <xdr:row>763</xdr:row>
      <xdr:rowOff>1103420</xdr:rowOff>
    </xdr:to>
    <xdr:cxnSp macro="">
      <xdr:nvCxnSpPr>
        <xdr:cNvPr id="335" name="直線矢印コネクタ 334"/>
        <xdr:cNvCxnSpPr/>
      </xdr:nvCxnSpPr>
      <xdr:spPr>
        <a:xfrm>
          <a:off x="4201297" y="71319081"/>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175054</xdr:colOff>
      <xdr:row>763</xdr:row>
      <xdr:rowOff>1235681</xdr:rowOff>
    </xdr:from>
    <xdr:to>
      <xdr:col>27</xdr:col>
      <xdr:colOff>102973</xdr:colOff>
      <xdr:row>764</xdr:row>
      <xdr:rowOff>92683</xdr:rowOff>
    </xdr:to>
    <xdr:grpSp>
      <xdr:nvGrpSpPr>
        <xdr:cNvPr id="336" name="グループ化 65"/>
        <xdr:cNvGrpSpPr>
          <a:grpSpLocks/>
        </xdr:cNvGrpSpPr>
      </xdr:nvGrpSpPr>
      <xdr:grpSpPr bwMode="auto">
        <a:xfrm>
          <a:off x="3466894" y="77019121"/>
          <a:ext cx="1573839" cy="1356362"/>
          <a:chOff x="2123146" y="30639749"/>
          <a:chExt cx="1027992" cy="1880885"/>
        </a:xfrm>
      </xdr:grpSpPr>
      <xdr:sp macro="" textlink="">
        <xdr:nvSpPr>
          <xdr:cNvPr id="337" name="大かっこ 336"/>
          <xdr:cNvSpPr/>
        </xdr:nvSpPr>
        <xdr:spPr>
          <a:xfrm>
            <a:off x="2123146" y="31902647"/>
            <a:ext cx="1027992" cy="6179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映像制作、コンテンツ制作等</a:t>
            </a:r>
          </a:p>
        </xdr:txBody>
      </xdr:sp>
      <xdr:sp macro="" textlink="">
        <xdr:nvSpPr>
          <xdr:cNvPr id="338" name="フレーム 33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39" name="正方形/長方形 33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ｉ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１１．１百万円</a:t>
            </a:r>
          </a:p>
        </xdr:txBody>
      </xdr:sp>
    </xdr:grpSp>
    <xdr:clientData/>
  </xdr:twoCellAnchor>
  <xdr:twoCellAnchor>
    <xdr:from>
      <xdr:col>13</xdr:col>
      <xdr:colOff>133865</xdr:colOff>
      <xdr:row>768</xdr:row>
      <xdr:rowOff>710514</xdr:rowOff>
    </xdr:from>
    <xdr:to>
      <xdr:col>13</xdr:col>
      <xdr:colOff>133865</xdr:colOff>
      <xdr:row>768</xdr:row>
      <xdr:rowOff>949401</xdr:rowOff>
    </xdr:to>
    <xdr:cxnSp macro="">
      <xdr:nvCxnSpPr>
        <xdr:cNvPr id="342" name="直線矢印コネクタ 341"/>
        <xdr:cNvCxnSpPr/>
      </xdr:nvCxnSpPr>
      <xdr:spPr>
        <a:xfrm>
          <a:off x="2543433" y="76550109"/>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154459</xdr:colOff>
      <xdr:row>768</xdr:row>
      <xdr:rowOff>1019432</xdr:rowOff>
    </xdr:from>
    <xdr:to>
      <xdr:col>18</xdr:col>
      <xdr:colOff>61784</xdr:colOff>
      <xdr:row>769</xdr:row>
      <xdr:rowOff>278027</xdr:rowOff>
    </xdr:to>
    <xdr:grpSp>
      <xdr:nvGrpSpPr>
        <xdr:cNvPr id="343" name="グループ化 65"/>
        <xdr:cNvGrpSpPr>
          <a:grpSpLocks/>
        </xdr:cNvGrpSpPr>
      </xdr:nvGrpSpPr>
      <xdr:grpSpPr bwMode="auto">
        <a:xfrm>
          <a:off x="1800379" y="81801592"/>
          <a:ext cx="1553245" cy="1554755"/>
          <a:chOff x="2123146" y="30639749"/>
          <a:chExt cx="1014728" cy="2151615"/>
        </a:xfrm>
      </xdr:grpSpPr>
      <xdr:sp macro="" textlink="">
        <xdr:nvSpPr>
          <xdr:cNvPr id="344" name="大かっこ 343"/>
          <xdr:cNvSpPr/>
        </xdr:nvSpPr>
        <xdr:spPr>
          <a:xfrm>
            <a:off x="2123146" y="31902646"/>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CO2</a:t>
            </a:r>
            <a:r>
              <a:rPr kumimoji="1" lang="ja-JP" altLang="en-US" sz="900"/>
              <a:t>排出推計ツールモデル検討</a:t>
            </a:r>
          </a:p>
        </xdr:txBody>
      </xdr:sp>
      <xdr:sp macro="" textlink="">
        <xdr:nvSpPr>
          <xdr:cNvPr id="345" name="フレーム 344"/>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46" name="正方形/長方形 345"/>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ｌ　（株）イー・コンザル</a:t>
            </a:r>
            <a:endParaRPr kumimoji="1" lang="en-US" altLang="ja-JP" sz="1050">
              <a:solidFill>
                <a:sysClr val="windowText" lastClr="000000"/>
              </a:solidFill>
            </a:endParaRPr>
          </a:p>
          <a:p>
            <a:pPr algn="ctr"/>
            <a:r>
              <a:rPr kumimoji="1" lang="ja-JP" altLang="en-US" sz="1050">
                <a:solidFill>
                  <a:sysClr val="windowText" lastClr="000000"/>
                </a:solidFill>
              </a:rPr>
              <a:t>２百万円</a:t>
            </a:r>
          </a:p>
        </xdr:txBody>
      </xdr:sp>
    </xdr:grpSp>
    <xdr:clientData/>
  </xdr:twoCellAnchor>
  <xdr:twoCellAnchor>
    <xdr:from>
      <xdr:col>38</xdr:col>
      <xdr:colOff>30892</xdr:colOff>
      <xdr:row>31</xdr:row>
      <xdr:rowOff>205946</xdr:rowOff>
    </xdr:from>
    <xdr:to>
      <xdr:col>41</xdr:col>
      <xdr:colOff>107298</xdr:colOff>
      <xdr:row>31</xdr:row>
      <xdr:rowOff>419306</xdr:rowOff>
    </xdr:to>
    <xdr:sp macro="" textlink="">
      <xdr:nvSpPr>
        <xdr:cNvPr id="242" name="正方形/長方形 241"/>
        <xdr:cNvSpPr/>
      </xdr:nvSpPr>
      <xdr:spPr>
        <a:xfrm>
          <a:off x="7074243" y="12902514"/>
          <a:ext cx="632460" cy="213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57168</xdr:colOff>
      <xdr:row>66</xdr:row>
      <xdr:rowOff>14913</xdr:rowOff>
    </xdr:from>
    <xdr:to>
      <xdr:col>41</xdr:col>
      <xdr:colOff>133574</xdr:colOff>
      <xdr:row>66</xdr:row>
      <xdr:rowOff>228273</xdr:rowOff>
    </xdr:to>
    <xdr:sp macro="" textlink="">
      <xdr:nvSpPr>
        <xdr:cNvPr id="243" name="正方形/長方形 242"/>
        <xdr:cNvSpPr/>
      </xdr:nvSpPr>
      <xdr:spPr>
        <a:xfrm>
          <a:off x="7046547" y="15465120"/>
          <a:ext cx="628199" cy="21336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41189</xdr:colOff>
      <xdr:row>31</xdr:row>
      <xdr:rowOff>205945</xdr:rowOff>
    </xdr:from>
    <xdr:to>
      <xdr:col>37</xdr:col>
      <xdr:colOff>117595</xdr:colOff>
      <xdr:row>31</xdr:row>
      <xdr:rowOff>419305</xdr:rowOff>
    </xdr:to>
    <xdr:sp macro="" textlink="">
      <xdr:nvSpPr>
        <xdr:cNvPr id="244" name="正方形/長方形 243"/>
        <xdr:cNvSpPr/>
      </xdr:nvSpPr>
      <xdr:spPr>
        <a:xfrm>
          <a:off x="6343135" y="12902513"/>
          <a:ext cx="632460" cy="213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34</xdr:col>
      <xdr:colOff>51487</xdr:colOff>
      <xdr:row>66</xdr:row>
      <xdr:rowOff>10297</xdr:rowOff>
    </xdr:from>
    <xdr:to>
      <xdr:col>37</xdr:col>
      <xdr:colOff>127893</xdr:colOff>
      <xdr:row>66</xdr:row>
      <xdr:rowOff>223657</xdr:rowOff>
    </xdr:to>
    <xdr:sp macro="" textlink="">
      <xdr:nvSpPr>
        <xdr:cNvPr id="245" name="正方形/長方形 244"/>
        <xdr:cNvSpPr/>
      </xdr:nvSpPr>
      <xdr:spPr>
        <a:xfrm>
          <a:off x="6178379" y="15456243"/>
          <a:ext cx="617014" cy="21336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30</xdr:col>
      <xdr:colOff>106690</xdr:colOff>
      <xdr:row>760</xdr:row>
      <xdr:rowOff>477403</xdr:rowOff>
    </xdr:from>
    <xdr:to>
      <xdr:col>40</xdr:col>
      <xdr:colOff>94503</xdr:colOff>
      <xdr:row>763</xdr:row>
      <xdr:rowOff>769279</xdr:rowOff>
    </xdr:to>
    <xdr:grpSp>
      <xdr:nvGrpSpPr>
        <xdr:cNvPr id="224" name="グループ化 223"/>
        <xdr:cNvGrpSpPr/>
      </xdr:nvGrpSpPr>
      <xdr:grpSpPr>
        <a:xfrm>
          <a:off x="5593090" y="74127243"/>
          <a:ext cx="1816613" cy="2425476"/>
          <a:chOff x="5624621" y="73918437"/>
          <a:chExt cx="1827123" cy="2400514"/>
        </a:xfrm>
      </xdr:grpSpPr>
      <xdr:sp macro="" textlink="">
        <xdr:nvSpPr>
          <xdr:cNvPr id="92" name="大かっこ 91"/>
          <xdr:cNvSpPr/>
        </xdr:nvSpPr>
        <xdr:spPr bwMode="auto">
          <a:xfrm>
            <a:off x="5644892" y="74920156"/>
            <a:ext cx="1787402" cy="13987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「成功報酬型契約方式」等導入検討事業委託業務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国民運動普及啓発事業等に係る成功欧州型契約の導入検討及び評価・検証等</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94" name="正方形/長方形 93"/>
          <xdr:cNvSpPr/>
        </xdr:nvSpPr>
        <xdr:spPr bwMode="auto">
          <a:xfrm>
            <a:off x="5624621" y="74197278"/>
            <a:ext cx="1827123" cy="69505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ｊ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１５百万円</a:t>
            </a:r>
          </a:p>
        </xdr:txBody>
      </xdr:sp>
      <xdr:sp macro="" textlink="">
        <xdr:nvSpPr>
          <xdr:cNvPr id="247" name="フレーム 246"/>
          <xdr:cNvSpPr/>
        </xdr:nvSpPr>
        <xdr:spPr bwMode="auto">
          <a:xfrm>
            <a:off x="5629248" y="73918437"/>
            <a:ext cx="1813389" cy="27575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endParaRPr kumimoji="1" lang="en-US" altLang="ja-JP" sz="9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K15" sqref="AK15:AQ15"/>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14</v>
      </c>
      <c r="AT2" s="951"/>
      <c r="AU2" s="951"/>
      <c r="AV2" s="52" t="str">
        <f>IF(AW2="", "", "-")</f>
        <v/>
      </c>
      <c r="AW2" s="921"/>
      <c r="AX2" s="921"/>
    </row>
    <row r="3" spans="1:50" ht="21" customHeight="1" thickBot="1" x14ac:dyDescent="0.25">
      <c r="A3" s="877" t="s">
        <v>501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527</v>
      </c>
      <c r="AK3" s="879"/>
      <c r="AL3" s="879"/>
      <c r="AM3" s="879"/>
      <c r="AN3" s="879"/>
      <c r="AO3" s="879"/>
      <c r="AP3" s="879"/>
      <c r="AQ3" s="879"/>
      <c r="AR3" s="879"/>
      <c r="AS3" s="879"/>
      <c r="AT3" s="879"/>
      <c r="AU3" s="879"/>
      <c r="AV3" s="879"/>
      <c r="AW3" s="879"/>
      <c r="AX3" s="24" t="s">
        <v>65</v>
      </c>
    </row>
    <row r="4" spans="1:50" ht="24.75" customHeight="1" x14ac:dyDescent="0.2">
      <c r="A4" s="710" t="s">
        <v>25</v>
      </c>
      <c r="B4" s="711"/>
      <c r="C4" s="711"/>
      <c r="D4" s="711"/>
      <c r="E4" s="711"/>
      <c r="F4" s="711"/>
      <c r="G4" s="688" t="s">
        <v>528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9" t="s">
        <v>178</v>
      </c>
      <c r="H5" s="850"/>
      <c r="I5" s="850"/>
      <c r="J5" s="850"/>
      <c r="K5" s="850"/>
      <c r="L5" s="850"/>
      <c r="M5" s="851" t="s">
        <v>66</v>
      </c>
      <c r="N5" s="852"/>
      <c r="O5" s="852"/>
      <c r="P5" s="852"/>
      <c r="Q5" s="852"/>
      <c r="R5" s="853"/>
      <c r="S5" s="854" t="s">
        <v>131</v>
      </c>
      <c r="T5" s="850"/>
      <c r="U5" s="850"/>
      <c r="V5" s="850"/>
      <c r="W5" s="850"/>
      <c r="X5" s="855"/>
      <c r="Y5" s="704" t="s">
        <v>3</v>
      </c>
      <c r="Z5" s="549"/>
      <c r="AA5" s="549"/>
      <c r="AB5" s="549"/>
      <c r="AC5" s="549"/>
      <c r="AD5" s="550"/>
      <c r="AE5" s="705" t="s">
        <v>530</v>
      </c>
      <c r="AF5" s="705"/>
      <c r="AG5" s="705"/>
      <c r="AH5" s="705"/>
      <c r="AI5" s="705"/>
      <c r="AJ5" s="705"/>
      <c r="AK5" s="705"/>
      <c r="AL5" s="705"/>
      <c r="AM5" s="705"/>
      <c r="AN5" s="705"/>
      <c r="AO5" s="705"/>
      <c r="AP5" s="706"/>
      <c r="AQ5" s="707" t="s">
        <v>936</v>
      </c>
      <c r="AR5" s="708"/>
      <c r="AS5" s="708"/>
      <c r="AT5" s="708"/>
      <c r="AU5" s="708"/>
      <c r="AV5" s="708"/>
      <c r="AW5" s="708"/>
      <c r="AX5" s="709"/>
    </row>
    <row r="6" spans="1:50" ht="39" customHeight="1" x14ac:dyDescent="0.2">
      <c r="A6" s="712" t="s">
        <v>4</v>
      </c>
      <c r="B6" s="713"/>
      <c r="C6" s="713"/>
      <c r="D6" s="713"/>
      <c r="E6" s="713"/>
      <c r="F6" s="713"/>
      <c r="G6" s="401" t="str">
        <f>入力規則等!F39</f>
        <v>エネルギー対策特別会計エネルギー需給勘定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1" t="s">
        <v>22</v>
      </c>
      <c r="B7" s="502"/>
      <c r="C7" s="502"/>
      <c r="D7" s="502"/>
      <c r="E7" s="502"/>
      <c r="F7" s="503"/>
      <c r="G7" s="504" t="s">
        <v>532</v>
      </c>
      <c r="H7" s="505"/>
      <c r="I7" s="505"/>
      <c r="J7" s="505"/>
      <c r="K7" s="505"/>
      <c r="L7" s="505"/>
      <c r="M7" s="505"/>
      <c r="N7" s="505"/>
      <c r="O7" s="505"/>
      <c r="P7" s="505"/>
      <c r="Q7" s="505"/>
      <c r="R7" s="505"/>
      <c r="S7" s="505"/>
      <c r="T7" s="505"/>
      <c r="U7" s="505"/>
      <c r="V7" s="505"/>
      <c r="W7" s="505"/>
      <c r="X7" s="506"/>
      <c r="Y7" s="932" t="s">
        <v>473</v>
      </c>
      <c r="Z7" s="449"/>
      <c r="AA7" s="449"/>
      <c r="AB7" s="449"/>
      <c r="AC7" s="449"/>
      <c r="AD7" s="933"/>
      <c r="AE7" s="922" t="s">
        <v>533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501" t="s">
        <v>369</v>
      </c>
      <c r="B8" s="502"/>
      <c r="C8" s="502"/>
      <c r="D8" s="502"/>
      <c r="E8" s="502"/>
      <c r="F8" s="503"/>
      <c r="G8" s="952" t="str">
        <f>入力規則等!A28</f>
        <v>地球温暖化対策</v>
      </c>
      <c r="H8" s="726"/>
      <c r="I8" s="726"/>
      <c r="J8" s="726"/>
      <c r="K8" s="726"/>
      <c r="L8" s="726"/>
      <c r="M8" s="726"/>
      <c r="N8" s="726"/>
      <c r="O8" s="726"/>
      <c r="P8" s="726"/>
      <c r="Q8" s="726"/>
      <c r="R8" s="726"/>
      <c r="S8" s="726"/>
      <c r="T8" s="726"/>
      <c r="U8" s="726"/>
      <c r="V8" s="726"/>
      <c r="W8" s="726"/>
      <c r="X8" s="953"/>
      <c r="Y8" s="856" t="s">
        <v>370</v>
      </c>
      <c r="Z8" s="857"/>
      <c r="AA8" s="857"/>
      <c r="AB8" s="857"/>
      <c r="AC8" s="857"/>
      <c r="AD8" s="858"/>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92.4" customHeight="1" x14ac:dyDescent="0.2">
      <c r="A9" s="859" t="s">
        <v>23</v>
      </c>
      <c r="B9" s="860"/>
      <c r="C9" s="860"/>
      <c r="D9" s="860"/>
      <c r="E9" s="860"/>
      <c r="F9" s="860"/>
      <c r="G9" s="861" t="s">
        <v>534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44" customHeight="1" x14ac:dyDescent="0.2">
      <c r="A10" s="666" t="s">
        <v>30</v>
      </c>
      <c r="B10" s="667"/>
      <c r="C10" s="667"/>
      <c r="D10" s="667"/>
      <c r="E10" s="667"/>
      <c r="F10" s="667"/>
      <c r="G10" s="760" t="s">
        <v>535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6" t="s">
        <v>24</v>
      </c>
      <c r="B12" s="957"/>
      <c r="C12" s="957"/>
      <c r="D12" s="957"/>
      <c r="E12" s="957"/>
      <c r="F12" s="958"/>
      <c r="G12" s="766"/>
      <c r="H12" s="767"/>
      <c r="I12" s="767"/>
      <c r="J12" s="767"/>
      <c r="K12" s="767"/>
      <c r="L12" s="767"/>
      <c r="M12" s="767"/>
      <c r="N12" s="767"/>
      <c r="O12" s="767"/>
      <c r="P12" s="421" t="s">
        <v>492</v>
      </c>
      <c r="Q12" s="422"/>
      <c r="R12" s="422"/>
      <c r="S12" s="422"/>
      <c r="T12" s="422"/>
      <c r="U12" s="422"/>
      <c r="V12" s="423"/>
      <c r="W12" s="421" t="s">
        <v>489</v>
      </c>
      <c r="X12" s="422"/>
      <c r="Y12" s="422"/>
      <c r="Z12" s="422"/>
      <c r="AA12" s="422"/>
      <c r="AB12" s="422"/>
      <c r="AC12" s="423"/>
      <c r="AD12" s="421" t="s">
        <v>484</v>
      </c>
      <c r="AE12" s="422"/>
      <c r="AF12" s="422"/>
      <c r="AG12" s="422"/>
      <c r="AH12" s="422"/>
      <c r="AI12" s="422"/>
      <c r="AJ12" s="423"/>
      <c r="AK12" s="421" t="s">
        <v>477</v>
      </c>
      <c r="AL12" s="422"/>
      <c r="AM12" s="422"/>
      <c r="AN12" s="422"/>
      <c r="AO12" s="422"/>
      <c r="AP12" s="422"/>
      <c r="AQ12" s="423"/>
      <c r="AR12" s="421" t="s">
        <v>475</v>
      </c>
      <c r="AS12" s="422"/>
      <c r="AT12" s="422"/>
      <c r="AU12" s="422"/>
      <c r="AV12" s="422"/>
      <c r="AW12" s="422"/>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2925</v>
      </c>
      <c r="Q13" s="664"/>
      <c r="R13" s="664"/>
      <c r="S13" s="664"/>
      <c r="T13" s="664"/>
      <c r="U13" s="664"/>
      <c r="V13" s="665"/>
      <c r="W13" s="663">
        <v>2850</v>
      </c>
      <c r="X13" s="664"/>
      <c r="Y13" s="664"/>
      <c r="Z13" s="664"/>
      <c r="AA13" s="664"/>
      <c r="AB13" s="664"/>
      <c r="AC13" s="665"/>
      <c r="AD13" s="663">
        <v>2680</v>
      </c>
      <c r="AE13" s="664"/>
      <c r="AF13" s="664"/>
      <c r="AG13" s="664"/>
      <c r="AH13" s="664"/>
      <c r="AI13" s="664"/>
      <c r="AJ13" s="665"/>
      <c r="AK13" s="663">
        <v>2180</v>
      </c>
      <c r="AL13" s="664"/>
      <c r="AM13" s="664"/>
      <c r="AN13" s="664"/>
      <c r="AO13" s="664"/>
      <c r="AP13" s="664"/>
      <c r="AQ13" s="665"/>
      <c r="AR13" s="929"/>
      <c r="AS13" s="930"/>
      <c r="AT13" s="930"/>
      <c r="AU13" s="930"/>
      <c r="AV13" s="930"/>
      <c r="AW13" s="930"/>
      <c r="AX13" s="931"/>
    </row>
    <row r="14" spans="1:50" ht="21" customHeight="1" x14ac:dyDescent="0.2">
      <c r="A14" s="620"/>
      <c r="B14" s="621"/>
      <c r="C14" s="621"/>
      <c r="D14" s="621"/>
      <c r="E14" s="621"/>
      <c r="F14" s="622"/>
      <c r="G14" s="731"/>
      <c r="H14" s="732"/>
      <c r="I14" s="717" t="s">
        <v>8</v>
      </c>
      <c r="J14" s="768"/>
      <c r="K14" s="768"/>
      <c r="L14" s="768"/>
      <c r="M14" s="768"/>
      <c r="N14" s="768"/>
      <c r="O14" s="769"/>
      <c r="P14" s="663" t="s">
        <v>536</v>
      </c>
      <c r="Q14" s="664"/>
      <c r="R14" s="664"/>
      <c r="S14" s="664"/>
      <c r="T14" s="664"/>
      <c r="U14" s="664"/>
      <c r="V14" s="665"/>
      <c r="W14" s="663" t="s">
        <v>536</v>
      </c>
      <c r="X14" s="664"/>
      <c r="Y14" s="664"/>
      <c r="Z14" s="664"/>
      <c r="AA14" s="664"/>
      <c r="AB14" s="664"/>
      <c r="AC14" s="665"/>
      <c r="AD14" s="663" t="s">
        <v>537</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t="s">
        <v>536</v>
      </c>
      <c r="Q15" s="664"/>
      <c r="R15" s="664"/>
      <c r="S15" s="664"/>
      <c r="T15" s="664"/>
      <c r="U15" s="664"/>
      <c r="V15" s="665"/>
      <c r="W15" s="663" t="s">
        <v>536</v>
      </c>
      <c r="X15" s="664"/>
      <c r="Y15" s="664"/>
      <c r="Z15" s="664"/>
      <c r="AA15" s="664"/>
      <c r="AB15" s="664"/>
      <c r="AC15" s="665"/>
      <c r="AD15" s="663" t="s">
        <v>538</v>
      </c>
      <c r="AE15" s="664"/>
      <c r="AF15" s="664"/>
      <c r="AG15" s="664"/>
      <c r="AH15" s="664"/>
      <c r="AI15" s="664"/>
      <c r="AJ15" s="665"/>
      <c r="AK15" s="663" t="s">
        <v>536</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t="s">
        <v>536</v>
      </c>
      <c r="Q16" s="664"/>
      <c r="R16" s="664"/>
      <c r="S16" s="664"/>
      <c r="T16" s="664"/>
      <c r="U16" s="664"/>
      <c r="V16" s="665"/>
      <c r="W16" s="663" t="s">
        <v>536</v>
      </c>
      <c r="X16" s="664"/>
      <c r="Y16" s="664"/>
      <c r="Z16" s="664"/>
      <c r="AA16" s="664"/>
      <c r="AB16" s="664"/>
      <c r="AC16" s="665"/>
      <c r="AD16" s="663" t="s">
        <v>539</v>
      </c>
      <c r="AE16" s="664"/>
      <c r="AF16" s="664"/>
      <c r="AG16" s="664"/>
      <c r="AH16" s="664"/>
      <c r="AI16" s="664"/>
      <c r="AJ16" s="665"/>
      <c r="AK16" s="663" t="s">
        <v>536</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t="s">
        <v>536</v>
      </c>
      <c r="Q17" s="664"/>
      <c r="R17" s="664"/>
      <c r="S17" s="664"/>
      <c r="T17" s="664"/>
      <c r="U17" s="664"/>
      <c r="V17" s="665"/>
      <c r="W17" s="663" t="s">
        <v>536</v>
      </c>
      <c r="X17" s="664"/>
      <c r="Y17" s="664"/>
      <c r="Z17" s="664"/>
      <c r="AA17" s="664"/>
      <c r="AB17" s="664"/>
      <c r="AC17" s="665"/>
      <c r="AD17" s="663" t="s">
        <v>538</v>
      </c>
      <c r="AE17" s="664"/>
      <c r="AF17" s="664"/>
      <c r="AG17" s="664"/>
      <c r="AH17" s="664"/>
      <c r="AI17" s="664"/>
      <c r="AJ17" s="665"/>
      <c r="AK17" s="663" t="s">
        <v>536</v>
      </c>
      <c r="AL17" s="664"/>
      <c r="AM17" s="664"/>
      <c r="AN17" s="664"/>
      <c r="AO17" s="664"/>
      <c r="AP17" s="664"/>
      <c r="AQ17" s="665"/>
      <c r="AR17" s="927"/>
      <c r="AS17" s="927"/>
      <c r="AT17" s="927"/>
      <c r="AU17" s="927"/>
      <c r="AV17" s="927"/>
      <c r="AW17" s="927"/>
      <c r="AX17" s="928"/>
    </row>
    <row r="18" spans="1:50" ht="24.75" customHeight="1" x14ac:dyDescent="0.2">
      <c r="A18" s="620"/>
      <c r="B18" s="621"/>
      <c r="C18" s="621"/>
      <c r="D18" s="621"/>
      <c r="E18" s="621"/>
      <c r="F18" s="622"/>
      <c r="G18" s="733"/>
      <c r="H18" s="734"/>
      <c r="I18" s="722" t="s">
        <v>20</v>
      </c>
      <c r="J18" s="723"/>
      <c r="K18" s="723"/>
      <c r="L18" s="723"/>
      <c r="M18" s="723"/>
      <c r="N18" s="723"/>
      <c r="O18" s="724"/>
      <c r="P18" s="888">
        <f>SUM(P13:V17)</f>
        <v>2925</v>
      </c>
      <c r="Q18" s="889"/>
      <c r="R18" s="889"/>
      <c r="S18" s="889"/>
      <c r="T18" s="889"/>
      <c r="U18" s="889"/>
      <c r="V18" s="890"/>
      <c r="W18" s="888">
        <f>SUM(W13:AC17)</f>
        <v>2850</v>
      </c>
      <c r="X18" s="889"/>
      <c r="Y18" s="889"/>
      <c r="Z18" s="889"/>
      <c r="AA18" s="889"/>
      <c r="AB18" s="889"/>
      <c r="AC18" s="890"/>
      <c r="AD18" s="888">
        <f>SUM(AD13:AJ17)</f>
        <v>2680</v>
      </c>
      <c r="AE18" s="889"/>
      <c r="AF18" s="889"/>
      <c r="AG18" s="889"/>
      <c r="AH18" s="889"/>
      <c r="AI18" s="889"/>
      <c r="AJ18" s="890"/>
      <c r="AK18" s="888">
        <f>SUM(AK13:AQ17)</f>
        <v>2180</v>
      </c>
      <c r="AL18" s="889"/>
      <c r="AM18" s="889"/>
      <c r="AN18" s="889"/>
      <c r="AO18" s="889"/>
      <c r="AP18" s="889"/>
      <c r="AQ18" s="890"/>
      <c r="AR18" s="888">
        <f>SUM(AR13:AX17)</f>
        <v>0</v>
      </c>
      <c r="AS18" s="889"/>
      <c r="AT18" s="889"/>
      <c r="AU18" s="889"/>
      <c r="AV18" s="889"/>
      <c r="AW18" s="889"/>
      <c r="AX18" s="891"/>
    </row>
    <row r="19" spans="1:50" ht="24.75" customHeight="1" x14ac:dyDescent="0.2">
      <c r="A19" s="620"/>
      <c r="B19" s="621"/>
      <c r="C19" s="621"/>
      <c r="D19" s="621"/>
      <c r="E19" s="621"/>
      <c r="F19" s="622"/>
      <c r="G19" s="886" t="s">
        <v>9</v>
      </c>
      <c r="H19" s="887"/>
      <c r="I19" s="887"/>
      <c r="J19" s="887"/>
      <c r="K19" s="887"/>
      <c r="L19" s="887"/>
      <c r="M19" s="887"/>
      <c r="N19" s="887"/>
      <c r="O19" s="887"/>
      <c r="P19" s="663">
        <v>2199</v>
      </c>
      <c r="Q19" s="664"/>
      <c r="R19" s="664"/>
      <c r="S19" s="664"/>
      <c r="T19" s="664"/>
      <c r="U19" s="664"/>
      <c r="V19" s="665"/>
      <c r="W19" s="663">
        <v>2687</v>
      </c>
      <c r="X19" s="664"/>
      <c r="Y19" s="664"/>
      <c r="Z19" s="664"/>
      <c r="AA19" s="664"/>
      <c r="AB19" s="664"/>
      <c r="AC19" s="665"/>
      <c r="AD19" s="663">
        <v>2577</v>
      </c>
      <c r="AE19" s="664"/>
      <c r="AF19" s="664"/>
      <c r="AG19" s="664"/>
      <c r="AH19" s="664"/>
      <c r="AI19" s="664"/>
      <c r="AJ19" s="665"/>
      <c r="AK19" s="336"/>
      <c r="AL19" s="336"/>
      <c r="AM19" s="336"/>
      <c r="AN19" s="336"/>
      <c r="AO19" s="336"/>
      <c r="AP19" s="336"/>
      <c r="AQ19" s="336"/>
      <c r="AR19" s="336"/>
      <c r="AS19" s="336"/>
      <c r="AT19" s="336"/>
      <c r="AU19" s="336"/>
      <c r="AV19" s="336"/>
      <c r="AW19" s="336"/>
      <c r="AX19" s="338"/>
    </row>
    <row r="20" spans="1:50" ht="24.75" customHeight="1" x14ac:dyDescent="0.2">
      <c r="A20" s="620"/>
      <c r="B20" s="621"/>
      <c r="C20" s="621"/>
      <c r="D20" s="621"/>
      <c r="E20" s="621"/>
      <c r="F20" s="622"/>
      <c r="G20" s="886" t="s">
        <v>10</v>
      </c>
      <c r="H20" s="887"/>
      <c r="I20" s="887"/>
      <c r="J20" s="887"/>
      <c r="K20" s="887"/>
      <c r="L20" s="887"/>
      <c r="M20" s="887"/>
      <c r="N20" s="887"/>
      <c r="O20" s="887"/>
      <c r="P20" s="324">
        <f>IF(P18=0, "-", SUM(P19)/P18)</f>
        <v>0.75179487179487181</v>
      </c>
      <c r="Q20" s="324"/>
      <c r="R20" s="324"/>
      <c r="S20" s="324"/>
      <c r="T20" s="324"/>
      <c r="U20" s="324"/>
      <c r="V20" s="324"/>
      <c r="W20" s="324">
        <f t="shared" ref="W20" si="0">IF(W18=0, "-", SUM(W19)/W18)</f>
        <v>0.94280701754385965</v>
      </c>
      <c r="X20" s="324"/>
      <c r="Y20" s="324"/>
      <c r="Z20" s="324"/>
      <c r="AA20" s="324"/>
      <c r="AB20" s="324"/>
      <c r="AC20" s="324"/>
      <c r="AD20" s="324">
        <f t="shared" ref="AD20" si="1">IF(AD18=0, "-", SUM(AD19)/AD18)</f>
        <v>0.96156716417910448</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2">
      <c r="A21" s="859"/>
      <c r="B21" s="860"/>
      <c r="C21" s="860"/>
      <c r="D21" s="860"/>
      <c r="E21" s="860"/>
      <c r="F21" s="959"/>
      <c r="G21" s="322" t="s">
        <v>439</v>
      </c>
      <c r="H21" s="323"/>
      <c r="I21" s="323"/>
      <c r="J21" s="323"/>
      <c r="K21" s="323"/>
      <c r="L21" s="323"/>
      <c r="M21" s="323"/>
      <c r="N21" s="323"/>
      <c r="O21" s="323"/>
      <c r="P21" s="324">
        <f>IF(P19=0, "-", SUM(P19)/SUM(P13,P14))</f>
        <v>0.75179487179487181</v>
      </c>
      <c r="Q21" s="324"/>
      <c r="R21" s="324"/>
      <c r="S21" s="324"/>
      <c r="T21" s="324"/>
      <c r="U21" s="324"/>
      <c r="V21" s="324"/>
      <c r="W21" s="324">
        <f t="shared" ref="W21" si="2">IF(W19=0, "-", SUM(W19)/SUM(W13,W14))</f>
        <v>0.94280701754385965</v>
      </c>
      <c r="X21" s="324"/>
      <c r="Y21" s="324"/>
      <c r="Z21" s="324"/>
      <c r="AA21" s="324"/>
      <c r="AB21" s="324"/>
      <c r="AC21" s="324"/>
      <c r="AD21" s="324">
        <f t="shared" ref="AD21" si="3">IF(AD19=0, "-", SUM(AD19)/SUM(AD13,AD14))</f>
        <v>0.96156716417910448</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2">
      <c r="A22" s="977" t="s">
        <v>517</v>
      </c>
      <c r="B22" s="978"/>
      <c r="C22" s="978"/>
      <c r="D22" s="978"/>
      <c r="E22" s="978"/>
      <c r="F22" s="979"/>
      <c r="G22" s="964" t="s">
        <v>419</v>
      </c>
      <c r="H22" s="228"/>
      <c r="I22" s="228"/>
      <c r="J22" s="228"/>
      <c r="K22" s="228"/>
      <c r="L22" s="228"/>
      <c r="M22" s="228"/>
      <c r="N22" s="228"/>
      <c r="O22" s="229"/>
      <c r="P22" s="954" t="s">
        <v>478</v>
      </c>
      <c r="Q22" s="228"/>
      <c r="R22" s="228"/>
      <c r="S22" s="228"/>
      <c r="T22" s="228"/>
      <c r="U22" s="228"/>
      <c r="V22" s="229"/>
      <c r="W22" s="954" t="s">
        <v>474</v>
      </c>
      <c r="X22" s="228"/>
      <c r="Y22" s="228"/>
      <c r="Z22" s="228"/>
      <c r="AA22" s="228"/>
      <c r="AB22" s="228"/>
      <c r="AC22" s="229"/>
      <c r="AD22" s="954" t="s">
        <v>418</v>
      </c>
      <c r="AE22" s="228"/>
      <c r="AF22" s="228"/>
      <c r="AG22" s="228"/>
      <c r="AH22" s="228"/>
      <c r="AI22" s="228"/>
      <c r="AJ22" s="228"/>
      <c r="AK22" s="228"/>
      <c r="AL22" s="228"/>
      <c r="AM22" s="228"/>
      <c r="AN22" s="228"/>
      <c r="AO22" s="228"/>
      <c r="AP22" s="228"/>
      <c r="AQ22" s="228"/>
      <c r="AR22" s="228"/>
      <c r="AS22" s="228"/>
      <c r="AT22" s="228"/>
      <c r="AU22" s="228"/>
      <c r="AV22" s="228"/>
      <c r="AW22" s="228"/>
      <c r="AX22" s="986"/>
    </row>
    <row r="23" spans="1:50" ht="25.5" customHeight="1" x14ac:dyDescent="0.2">
      <c r="A23" s="980"/>
      <c r="B23" s="981"/>
      <c r="C23" s="981"/>
      <c r="D23" s="981"/>
      <c r="E23" s="981"/>
      <c r="F23" s="982"/>
      <c r="G23" s="965" t="s">
        <v>540</v>
      </c>
      <c r="H23" s="966"/>
      <c r="I23" s="966"/>
      <c r="J23" s="966"/>
      <c r="K23" s="966"/>
      <c r="L23" s="966"/>
      <c r="M23" s="966"/>
      <c r="N23" s="966"/>
      <c r="O23" s="967"/>
      <c r="P23" s="929">
        <v>1048</v>
      </c>
      <c r="Q23" s="930"/>
      <c r="R23" s="930"/>
      <c r="S23" s="930"/>
      <c r="T23" s="930"/>
      <c r="U23" s="930"/>
      <c r="V23" s="955"/>
      <c r="W23" s="929"/>
      <c r="X23" s="930"/>
      <c r="Y23" s="930"/>
      <c r="Z23" s="930"/>
      <c r="AA23" s="930"/>
      <c r="AB23" s="930"/>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t="s">
        <v>541</v>
      </c>
      <c r="H24" s="969"/>
      <c r="I24" s="969"/>
      <c r="J24" s="969"/>
      <c r="K24" s="969"/>
      <c r="L24" s="969"/>
      <c r="M24" s="969"/>
      <c r="N24" s="969"/>
      <c r="O24" s="970"/>
      <c r="P24" s="663">
        <v>1132</v>
      </c>
      <c r="Q24" s="664"/>
      <c r="R24" s="664"/>
      <c r="S24" s="664"/>
      <c r="T24" s="664"/>
      <c r="U24" s="664"/>
      <c r="V24" s="665"/>
      <c r="W24" s="663"/>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c r="H25" s="969"/>
      <c r="I25" s="969"/>
      <c r="J25" s="969"/>
      <c r="K25" s="969"/>
      <c r="L25" s="969"/>
      <c r="M25" s="969"/>
      <c r="N25" s="969"/>
      <c r="O25" s="970"/>
      <c r="P25" s="663"/>
      <c r="Q25" s="664"/>
      <c r="R25" s="664"/>
      <c r="S25" s="664"/>
      <c r="T25" s="664"/>
      <c r="U25" s="664"/>
      <c r="V25" s="665"/>
      <c r="W25" s="663"/>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63"/>
      <c r="Q26" s="664"/>
      <c r="R26" s="664"/>
      <c r="S26" s="664"/>
      <c r="T26" s="664"/>
      <c r="U26" s="664"/>
      <c r="V26" s="665"/>
      <c r="W26" s="663"/>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63"/>
      <c r="Q27" s="664"/>
      <c r="R27" s="664"/>
      <c r="S27" s="664"/>
      <c r="T27" s="664"/>
      <c r="U27" s="664"/>
      <c r="V27" s="665"/>
      <c r="W27" s="663"/>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423</v>
      </c>
      <c r="H28" s="972"/>
      <c r="I28" s="972"/>
      <c r="J28" s="972"/>
      <c r="K28" s="972"/>
      <c r="L28" s="972"/>
      <c r="M28" s="972"/>
      <c r="N28" s="972"/>
      <c r="O28" s="973"/>
      <c r="P28" s="888">
        <f>P29-SUM(P23:P27)</f>
        <v>0</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420</v>
      </c>
      <c r="H29" s="975"/>
      <c r="I29" s="975"/>
      <c r="J29" s="975"/>
      <c r="K29" s="975"/>
      <c r="L29" s="975"/>
      <c r="M29" s="975"/>
      <c r="N29" s="975"/>
      <c r="O29" s="976"/>
      <c r="P29" s="946">
        <f>AK13</f>
        <v>2180</v>
      </c>
      <c r="Q29" s="947"/>
      <c r="R29" s="947"/>
      <c r="S29" s="947"/>
      <c r="T29" s="947"/>
      <c r="U29" s="947"/>
      <c r="V29" s="948"/>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1" t="s">
        <v>434</v>
      </c>
      <c r="B30" s="872"/>
      <c r="C30" s="872"/>
      <c r="D30" s="872"/>
      <c r="E30" s="872"/>
      <c r="F30" s="873"/>
      <c r="G30" s="779" t="s">
        <v>265</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493</v>
      </c>
      <c r="AF30" s="869"/>
      <c r="AG30" s="869"/>
      <c r="AH30" s="870"/>
      <c r="AI30" s="868" t="s">
        <v>490</v>
      </c>
      <c r="AJ30" s="869"/>
      <c r="AK30" s="869"/>
      <c r="AL30" s="870"/>
      <c r="AM30" s="925" t="s">
        <v>485</v>
      </c>
      <c r="AN30" s="925"/>
      <c r="AO30" s="925"/>
      <c r="AP30" s="868"/>
      <c r="AQ30" s="773" t="s">
        <v>345</v>
      </c>
      <c r="AR30" s="774"/>
      <c r="AS30" s="774"/>
      <c r="AT30" s="775"/>
      <c r="AU30" s="780" t="s">
        <v>253</v>
      </c>
      <c r="AV30" s="780"/>
      <c r="AW30" s="780"/>
      <c r="AX30" s="926"/>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3"/>
      <c r="AC31" s="254"/>
      <c r="AD31" s="255"/>
      <c r="AE31" s="253"/>
      <c r="AF31" s="254"/>
      <c r="AG31" s="254"/>
      <c r="AH31" s="255"/>
      <c r="AI31" s="253"/>
      <c r="AJ31" s="254"/>
      <c r="AK31" s="254"/>
      <c r="AL31" s="255"/>
      <c r="AM31" s="257"/>
      <c r="AN31" s="257"/>
      <c r="AO31" s="257"/>
      <c r="AP31" s="253"/>
      <c r="AQ31" s="596">
        <v>32</v>
      </c>
      <c r="AR31" s="206"/>
      <c r="AS31" s="139" t="s">
        <v>346</v>
      </c>
      <c r="AT31" s="140"/>
      <c r="AU31" s="205">
        <v>42</v>
      </c>
      <c r="AV31" s="205"/>
      <c r="AW31" s="404" t="s">
        <v>300</v>
      </c>
      <c r="AX31" s="405"/>
    </row>
    <row r="32" spans="1:50" ht="51.6" customHeight="1" x14ac:dyDescent="0.2">
      <c r="A32" s="409"/>
      <c r="B32" s="407"/>
      <c r="C32" s="407"/>
      <c r="D32" s="407"/>
      <c r="E32" s="407"/>
      <c r="F32" s="408"/>
      <c r="G32" s="570" t="s">
        <v>940</v>
      </c>
      <c r="H32" s="571"/>
      <c r="I32" s="571"/>
      <c r="J32" s="571"/>
      <c r="K32" s="571"/>
      <c r="L32" s="571"/>
      <c r="M32" s="571"/>
      <c r="N32" s="571"/>
      <c r="O32" s="572"/>
      <c r="P32" s="111" t="s">
        <v>542</v>
      </c>
      <c r="Q32" s="111"/>
      <c r="R32" s="111"/>
      <c r="S32" s="111"/>
      <c r="T32" s="111"/>
      <c r="U32" s="111"/>
      <c r="V32" s="111"/>
      <c r="W32" s="111"/>
      <c r="X32" s="112"/>
      <c r="Y32" s="477" t="s">
        <v>12</v>
      </c>
      <c r="Z32" s="537"/>
      <c r="AA32" s="538"/>
      <c r="AB32" s="467" t="s">
        <v>722</v>
      </c>
      <c r="AC32" s="467"/>
      <c r="AD32" s="467"/>
      <c r="AE32" s="224" t="s">
        <v>706</v>
      </c>
      <c r="AF32" s="225"/>
      <c r="AG32" s="225"/>
      <c r="AH32" s="225"/>
      <c r="AI32" s="224"/>
      <c r="AJ32" s="225"/>
      <c r="AK32" s="225"/>
      <c r="AL32" s="225"/>
      <c r="AM32" s="224"/>
      <c r="AN32" s="225"/>
      <c r="AO32" s="225"/>
      <c r="AP32" s="225"/>
      <c r="AQ32" s="346" t="s">
        <v>706</v>
      </c>
      <c r="AR32" s="213"/>
      <c r="AS32" s="213"/>
      <c r="AT32" s="347"/>
      <c r="AU32" s="225" t="s">
        <v>706</v>
      </c>
      <c r="AV32" s="225"/>
      <c r="AW32" s="225"/>
      <c r="AX32" s="227"/>
    </row>
    <row r="33" spans="1:50" ht="51.6" customHeight="1" x14ac:dyDescent="0.2">
      <c r="A33" s="410"/>
      <c r="B33" s="411"/>
      <c r="C33" s="411"/>
      <c r="D33" s="411"/>
      <c r="E33" s="411"/>
      <c r="F33" s="412"/>
      <c r="G33" s="573"/>
      <c r="H33" s="574"/>
      <c r="I33" s="574"/>
      <c r="J33" s="574"/>
      <c r="K33" s="574"/>
      <c r="L33" s="574"/>
      <c r="M33" s="574"/>
      <c r="N33" s="574"/>
      <c r="O33" s="575"/>
      <c r="P33" s="114"/>
      <c r="Q33" s="114"/>
      <c r="R33" s="114"/>
      <c r="S33" s="114"/>
      <c r="T33" s="114"/>
      <c r="U33" s="114"/>
      <c r="V33" s="114"/>
      <c r="W33" s="114"/>
      <c r="X33" s="115"/>
      <c r="Y33" s="421" t="s">
        <v>54</v>
      </c>
      <c r="Z33" s="422"/>
      <c r="AA33" s="423"/>
      <c r="AB33" s="529" t="s">
        <v>722</v>
      </c>
      <c r="AC33" s="529"/>
      <c r="AD33" s="529"/>
      <c r="AE33" s="224" t="s">
        <v>723</v>
      </c>
      <c r="AF33" s="225"/>
      <c r="AG33" s="225"/>
      <c r="AH33" s="225"/>
      <c r="AI33" s="224">
        <v>51.1</v>
      </c>
      <c r="AJ33" s="225"/>
      <c r="AK33" s="225"/>
      <c r="AL33" s="225"/>
      <c r="AM33" s="224">
        <v>51.6</v>
      </c>
      <c r="AN33" s="225"/>
      <c r="AO33" s="225"/>
      <c r="AP33" s="225"/>
      <c r="AQ33" s="346">
        <v>344.4</v>
      </c>
      <c r="AR33" s="213"/>
      <c r="AS33" s="213"/>
      <c r="AT33" s="347"/>
      <c r="AU33" s="225">
        <v>492.3</v>
      </c>
      <c r="AV33" s="225"/>
      <c r="AW33" s="225"/>
      <c r="AX33" s="227"/>
    </row>
    <row r="34" spans="1:50" ht="51.6" customHeight="1" x14ac:dyDescent="0.2">
      <c r="A34" s="409"/>
      <c r="B34" s="407"/>
      <c r="C34" s="407"/>
      <c r="D34" s="407"/>
      <c r="E34" s="407"/>
      <c r="F34" s="408"/>
      <c r="G34" s="576"/>
      <c r="H34" s="577"/>
      <c r="I34" s="577"/>
      <c r="J34" s="577"/>
      <c r="K34" s="577"/>
      <c r="L34" s="577"/>
      <c r="M34" s="577"/>
      <c r="N34" s="577"/>
      <c r="O34" s="578"/>
      <c r="P34" s="117"/>
      <c r="Q34" s="117"/>
      <c r="R34" s="117"/>
      <c r="S34" s="117"/>
      <c r="T34" s="117"/>
      <c r="U34" s="117"/>
      <c r="V34" s="117"/>
      <c r="W34" s="117"/>
      <c r="X34" s="118"/>
      <c r="Y34" s="421" t="s">
        <v>13</v>
      </c>
      <c r="Z34" s="422"/>
      <c r="AA34" s="423"/>
      <c r="AB34" s="562" t="s">
        <v>301</v>
      </c>
      <c r="AC34" s="562"/>
      <c r="AD34" s="562"/>
      <c r="AE34" s="224" t="s">
        <v>706</v>
      </c>
      <c r="AF34" s="225"/>
      <c r="AG34" s="225"/>
      <c r="AH34" s="225"/>
      <c r="AI34" s="224" t="s">
        <v>536</v>
      </c>
      <c r="AJ34" s="225"/>
      <c r="AK34" s="225"/>
      <c r="AL34" s="225"/>
      <c r="AM34" s="224" t="s">
        <v>536</v>
      </c>
      <c r="AN34" s="225"/>
      <c r="AO34" s="225"/>
      <c r="AP34" s="225"/>
      <c r="AQ34" s="346" t="s">
        <v>536</v>
      </c>
      <c r="AR34" s="213"/>
      <c r="AS34" s="213"/>
      <c r="AT34" s="347"/>
      <c r="AU34" s="225" t="s">
        <v>536</v>
      </c>
      <c r="AV34" s="225"/>
      <c r="AW34" s="225"/>
      <c r="AX34" s="227"/>
    </row>
    <row r="35" spans="1:50" ht="23.25" customHeight="1" x14ac:dyDescent="0.2">
      <c r="A35" s="232" t="s">
        <v>463</v>
      </c>
      <c r="B35" s="233"/>
      <c r="C35" s="233"/>
      <c r="D35" s="233"/>
      <c r="E35" s="233"/>
      <c r="F35" s="234"/>
      <c r="G35" s="238" t="s">
        <v>543</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2">
      <c r="A37" s="776" t="s">
        <v>434</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50" t="s">
        <v>11</v>
      </c>
      <c r="AC37" s="251"/>
      <c r="AD37" s="252"/>
      <c r="AE37" s="250" t="s">
        <v>493</v>
      </c>
      <c r="AF37" s="251"/>
      <c r="AG37" s="251"/>
      <c r="AH37" s="252"/>
      <c r="AI37" s="250" t="s">
        <v>490</v>
      </c>
      <c r="AJ37" s="251"/>
      <c r="AK37" s="251"/>
      <c r="AL37" s="252"/>
      <c r="AM37" s="256" t="s">
        <v>485</v>
      </c>
      <c r="AN37" s="256"/>
      <c r="AO37" s="256"/>
      <c r="AP37" s="250"/>
      <c r="AQ37" s="157" t="s">
        <v>345</v>
      </c>
      <c r="AR37" s="158"/>
      <c r="AS37" s="158"/>
      <c r="AT37" s="159"/>
      <c r="AU37" s="417" t="s">
        <v>253</v>
      </c>
      <c r="AV37" s="417"/>
      <c r="AW37" s="417"/>
      <c r="AX37" s="920"/>
    </row>
    <row r="38" spans="1:50" ht="18.75" hidden="1"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3"/>
      <c r="AC38" s="254"/>
      <c r="AD38" s="255"/>
      <c r="AE38" s="253"/>
      <c r="AF38" s="254"/>
      <c r="AG38" s="254"/>
      <c r="AH38" s="255"/>
      <c r="AI38" s="253"/>
      <c r="AJ38" s="254"/>
      <c r="AK38" s="254"/>
      <c r="AL38" s="255"/>
      <c r="AM38" s="257"/>
      <c r="AN38" s="257"/>
      <c r="AO38" s="257"/>
      <c r="AP38" s="253"/>
      <c r="AQ38" s="596"/>
      <c r="AR38" s="206"/>
      <c r="AS38" s="139" t="s">
        <v>346</v>
      </c>
      <c r="AT38" s="140"/>
      <c r="AU38" s="205"/>
      <c r="AV38" s="205"/>
      <c r="AW38" s="404" t="s">
        <v>300</v>
      </c>
      <c r="AX38" s="405"/>
    </row>
    <row r="39" spans="1:50" ht="23.25" hidden="1" customHeight="1" x14ac:dyDescent="0.2">
      <c r="A39" s="409"/>
      <c r="B39" s="407"/>
      <c r="C39" s="407"/>
      <c r="D39" s="407"/>
      <c r="E39" s="407"/>
      <c r="F39" s="408"/>
      <c r="G39" s="570"/>
      <c r="H39" s="571"/>
      <c r="I39" s="571"/>
      <c r="J39" s="571"/>
      <c r="K39" s="571"/>
      <c r="L39" s="571"/>
      <c r="M39" s="571"/>
      <c r="N39" s="571"/>
      <c r="O39" s="572"/>
      <c r="P39" s="111"/>
      <c r="Q39" s="111"/>
      <c r="R39" s="111"/>
      <c r="S39" s="111"/>
      <c r="T39" s="111"/>
      <c r="U39" s="111"/>
      <c r="V39" s="111"/>
      <c r="W39" s="111"/>
      <c r="X39" s="112"/>
      <c r="Y39" s="477" t="s">
        <v>12</v>
      </c>
      <c r="Z39" s="537"/>
      <c r="AA39" s="538"/>
      <c r="AB39" s="467"/>
      <c r="AC39" s="467"/>
      <c r="AD39" s="467"/>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3.25" hidden="1" customHeight="1" x14ac:dyDescent="0.2">
      <c r="A40" s="410"/>
      <c r="B40" s="411"/>
      <c r="C40" s="411"/>
      <c r="D40" s="411"/>
      <c r="E40" s="411"/>
      <c r="F40" s="412"/>
      <c r="G40" s="573"/>
      <c r="H40" s="574"/>
      <c r="I40" s="574"/>
      <c r="J40" s="574"/>
      <c r="K40" s="574"/>
      <c r="L40" s="574"/>
      <c r="M40" s="574"/>
      <c r="N40" s="574"/>
      <c r="O40" s="575"/>
      <c r="P40" s="114"/>
      <c r="Q40" s="114"/>
      <c r="R40" s="114"/>
      <c r="S40" s="114"/>
      <c r="T40" s="114"/>
      <c r="U40" s="114"/>
      <c r="V40" s="114"/>
      <c r="W40" s="114"/>
      <c r="X40" s="115"/>
      <c r="Y40" s="421" t="s">
        <v>54</v>
      </c>
      <c r="Z40" s="422"/>
      <c r="AA40" s="423"/>
      <c r="AB40" s="529"/>
      <c r="AC40" s="529"/>
      <c r="AD40" s="529"/>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3.25" hidden="1" customHeight="1" x14ac:dyDescent="0.2">
      <c r="A41" s="413"/>
      <c r="B41" s="414"/>
      <c r="C41" s="414"/>
      <c r="D41" s="414"/>
      <c r="E41" s="414"/>
      <c r="F41" s="415"/>
      <c r="G41" s="576"/>
      <c r="H41" s="577"/>
      <c r="I41" s="577"/>
      <c r="J41" s="577"/>
      <c r="K41" s="577"/>
      <c r="L41" s="577"/>
      <c r="M41" s="577"/>
      <c r="N41" s="577"/>
      <c r="O41" s="578"/>
      <c r="P41" s="117"/>
      <c r="Q41" s="117"/>
      <c r="R41" s="117"/>
      <c r="S41" s="117"/>
      <c r="T41" s="117"/>
      <c r="U41" s="117"/>
      <c r="V41" s="117"/>
      <c r="W41" s="117"/>
      <c r="X41" s="118"/>
      <c r="Y41" s="421" t="s">
        <v>13</v>
      </c>
      <c r="Z41" s="422"/>
      <c r="AA41" s="423"/>
      <c r="AB41" s="562" t="s">
        <v>301</v>
      </c>
      <c r="AC41" s="562"/>
      <c r="AD41" s="562"/>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ht="23.25" hidden="1" customHeight="1" x14ac:dyDescent="0.2">
      <c r="A42" s="232" t="s">
        <v>463</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2">
      <c r="A44" s="776" t="s">
        <v>434</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50" t="s">
        <v>11</v>
      </c>
      <c r="AC44" s="251"/>
      <c r="AD44" s="252"/>
      <c r="AE44" s="250" t="s">
        <v>493</v>
      </c>
      <c r="AF44" s="251"/>
      <c r="AG44" s="251"/>
      <c r="AH44" s="252"/>
      <c r="AI44" s="250" t="s">
        <v>490</v>
      </c>
      <c r="AJ44" s="251"/>
      <c r="AK44" s="251"/>
      <c r="AL44" s="252"/>
      <c r="AM44" s="256" t="s">
        <v>485</v>
      </c>
      <c r="AN44" s="256"/>
      <c r="AO44" s="256"/>
      <c r="AP44" s="250"/>
      <c r="AQ44" s="157" t="s">
        <v>345</v>
      </c>
      <c r="AR44" s="158"/>
      <c r="AS44" s="158"/>
      <c r="AT44" s="159"/>
      <c r="AU44" s="417" t="s">
        <v>253</v>
      </c>
      <c r="AV44" s="417"/>
      <c r="AW44" s="417"/>
      <c r="AX44" s="920"/>
    </row>
    <row r="45" spans="1:50" ht="18.75" hidden="1"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3"/>
      <c r="AC45" s="254"/>
      <c r="AD45" s="255"/>
      <c r="AE45" s="253"/>
      <c r="AF45" s="254"/>
      <c r="AG45" s="254"/>
      <c r="AH45" s="255"/>
      <c r="AI45" s="253"/>
      <c r="AJ45" s="254"/>
      <c r="AK45" s="254"/>
      <c r="AL45" s="255"/>
      <c r="AM45" s="257"/>
      <c r="AN45" s="257"/>
      <c r="AO45" s="257"/>
      <c r="AP45" s="253"/>
      <c r="AQ45" s="596"/>
      <c r="AR45" s="206"/>
      <c r="AS45" s="139" t="s">
        <v>346</v>
      </c>
      <c r="AT45" s="140"/>
      <c r="AU45" s="205"/>
      <c r="AV45" s="205"/>
      <c r="AW45" s="404" t="s">
        <v>300</v>
      </c>
      <c r="AX45" s="405"/>
    </row>
    <row r="46" spans="1:50" ht="23.25" hidden="1" customHeight="1" x14ac:dyDescent="0.2">
      <c r="A46" s="409"/>
      <c r="B46" s="407"/>
      <c r="C46" s="407"/>
      <c r="D46" s="407"/>
      <c r="E46" s="407"/>
      <c r="F46" s="408"/>
      <c r="G46" s="570"/>
      <c r="H46" s="571"/>
      <c r="I46" s="571"/>
      <c r="J46" s="571"/>
      <c r="K46" s="571"/>
      <c r="L46" s="571"/>
      <c r="M46" s="571"/>
      <c r="N46" s="571"/>
      <c r="O46" s="572"/>
      <c r="P46" s="111"/>
      <c r="Q46" s="111"/>
      <c r="R46" s="111"/>
      <c r="S46" s="111"/>
      <c r="T46" s="111"/>
      <c r="U46" s="111"/>
      <c r="V46" s="111"/>
      <c r="W46" s="111"/>
      <c r="X46" s="112"/>
      <c r="Y46" s="477" t="s">
        <v>12</v>
      </c>
      <c r="Z46" s="537"/>
      <c r="AA46" s="538"/>
      <c r="AB46" s="467"/>
      <c r="AC46" s="467"/>
      <c r="AD46" s="467"/>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3.25" hidden="1" customHeight="1" x14ac:dyDescent="0.2">
      <c r="A47" s="410"/>
      <c r="B47" s="411"/>
      <c r="C47" s="411"/>
      <c r="D47" s="411"/>
      <c r="E47" s="411"/>
      <c r="F47" s="412"/>
      <c r="G47" s="573"/>
      <c r="H47" s="574"/>
      <c r="I47" s="574"/>
      <c r="J47" s="574"/>
      <c r="K47" s="574"/>
      <c r="L47" s="574"/>
      <c r="M47" s="574"/>
      <c r="N47" s="574"/>
      <c r="O47" s="575"/>
      <c r="P47" s="114"/>
      <c r="Q47" s="114"/>
      <c r="R47" s="114"/>
      <c r="S47" s="114"/>
      <c r="T47" s="114"/>
      <c r="U47" s="114"/>
      <c r="V47" s="114"/>
      <c r="W47" s="114"/>
      <c r="X47" s="115"/>
      <c r="Y47" s="421" t="s">
        <v>54</v>
      </c>
      <c r="Z47" s="422"/>
      <c r="AA47" s="423"/>
      <c r="AB47" s="529"/>
      <c r="AC47" s="529"/>
      <c r="AD47" s="529"/>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3.25" hidden="1" customHeight="1" x14ac:dyDescent="0.2">
      <c r="A48" s="413"/>
      <c r="B48" s="414"/>
      <c r="C48" s="414"/>
      <c r="D48" s="414"/>
      <c r="E48" s="414"/>
      <c r="F48" s="415"/>
      <c r="G48" s="576"/>
      <c r="H48" s="577"/>
      <c r="I48" s="577"/>
      <c r="J48" s="577"/>
      <c r="K48" s="577"/>
      <c r="L48" s="577"/>
      <c r="M48" s="577"/>
      <c r="N48" s="577"/>
      <c r="O48" s="578"/>
      <c r="P48" s="117"/>
      <c r="Q48" s="117"/>
      <c r="R48" s="117"/>
      <c r="S48" s="117"/>
      <c r="T48" s="117"/>
      <c r="U48" s="117"/>
      <c r="V48" s="117"/>
      <c r="W48" s="117"/>
      <c r="X48" s="118"/>
      <c r="Y48" s="421" t="s">
        <v>13</v>
      </c>
      <c r="Z48" s="422"/>
      <c r="AA48" s="423"/>
      <c r="AB48" s="562" t="s">
        <v>301</v>
      </c>
      <c r="AC48" s="562"/>
      <c r="AD48" s="562"/>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ht="23.25" hidden="1" customHeight="1" x14ac:dyDescent="0.2">
      <c r="A49" s="232" t="s">
        <v>463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2">
      <c r="A51" s="406" t="s">
        <v>434</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50" t="s">
        <v>11</v>
      </c>
      <c r="AC51" s="251"/>
      <c r="AD51" s="252"/>
      <c r="AE51" s="250" t="s">
        <v>493</v>
      </c>
      <c r="AF51" s="251"/>
      <c r="AG51" s="251"/>
      <c r="AH51" s="252"/>
      <c r="AI51" s="250" t="s">
        <v>490</v>
      </c>
      <c r="AJ51" s="251"/>
      <c r="AK51" s="251"/>
      <c r="AL51" s="252"/>
      <c r="AM51" s="256" t="s">
        <v>486</v>
      </c>
      <c r="AN51" s="256"/>
      <c r="AO51" s="256"/>
      <c r="AP51" s="250"/>
      <c r="AQ51" s="157" t="s">
        <v>345</v>
      </c>
      <c r="AR51" s="158"/>
      <c r="AS51" s="158"/>
      <c r="AT51" s="159"/>
      <c r="AU51" s="934" t="s">
        <v>253</v>
      </c>
      <c r="AV51" s="934"/>
      <c r="AW51" s="934"/>
      <c r="AX51" s="935"/>
    </row>
    <row r="52" spans="1:50" ht="18.75" hidden="1"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3"/>
      <c r="AC52" s="254"/>
      <c r="AD52" s="255"/>
      <c r="AE52" s="253"/>
      <c r="AF52" s="254"/>
      <c r="AG52" s="254"/>
      <c r="AH52" s="255"/>
      <c r="AI52" s="253"/>
      <c r="AJ52" s="254"/>
      <c r="AK52" s="254"/>
      <c r="AL52" s="255"/>
      <c r="AM52" s="257"/>
      <c r="AN52" s="257"/>
      <c r="AO52" s="257"/>
      <c r="AP52" s="253"/>
      <c r="AQ52" s="596"/>
      <c r="AR52" s="206"/>
      <c r="AS52" s="139" t="s">
        <v>346</v>
      </c>
      <c r="AT52" s="140"/>
      <c r="AU52" s="205"/>
      <c r="AV52" s="205"/>
      <c r="AW52" s="404" t="s">
        <v>300</v>
      </c>
      <c r="AX52" s="405"/>
    </row>
    <row r="53" spans="1:50" ht="23.25" hidden="1" customHeight="1" x14ac:dyDescent="0.2">
      <c r="A53" s="409"/>
      <c r="B53" s="407"/>
      <c r="C53" s="407"/>
      <c r="D53" s="407"/>
      <c r="E53" s="407"/>
      <c r="F53" s="408"/>
      <c r="G53" s="570"/>
      <c r="H53" s="571"/>
      <c r="I53" s="571"/>
      <c r="J53" s="571"/>
      <c r="K53" s="571"/>
      <c r="L53" s="571"/>
      <c r="M53" s="571"/>
      <c r="N53" s="571"/>
      <c r="O53" s="572"/>
      <c r="P53" s="111"/>
      <c r="Q53" s="111"/>
      <c r="R53" s="111"/>
      <c r="S53" s="111"/>
      <c r="T53" s="111"/>
      <c r="U53" s="111"/>
      <c r="V53" s="111"/>
      <c r="W53" s="111"/>
      <c r="X53" s="112"/>
      <c r="Y53" s="477" t="s">
        <v>12</v>
      </c>
      <c r="Z53" s="537"/>
      <c r="AA53" s="538"/>
      <c r="AB53" s="467"/>
      <c r="AC53" s="467"/>
      <c r="AD53" s="467"/>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3.25" hidden="1" customHeight="1" x14ac:dyDescent="0.2">
      <c r="A54" s="410"/>
      <c r="B54" s="411"/>
      <c r="C54" s="411"/>
      <c r="D54" s="411"/>
      <c r="E54" s="411"/>
      <c r="F54" s="412"/>
      <c r="G54" s="573"/>
      <c r="H54" s="574"/>
      <c r="I54" s="574"/>
      <c r="J54" s="574"/>
      <c r="K54" s="574"/>
      <c r="L54" s="574"/>
      <c r="M54" s="574"/>
      <c r="N54" s="574"/>
      <c r="O54" s="575"/>
      <c r="P54" s="114"/>
      <c r="Q54" s="114"/>
      <c r="R54" s="114"/>
      <c r="S54" s="114"/>
      <c r="T54" s="114"/>
      <c r="U54" s="114"/>
      <c r="V54" s="114"/>
      <c r="W54" s="114"/>
      <c r="X54" s="115"/>
      <c r="Y54" s="421" t="s">
        <v>54</v>
      </c>
      <c r="Z54" s="422"/>
      <c r="AA54" s="423"/>
      <c r="AB54" s="529"/>
      <c r="AC54" s="529"/>
      <c r="AD54" s="529"/>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3.25" hidden="1" customHeight="1" x14ac:dyDescent="0.2">
      <c r="A55" s="413"/>
      <c r="B55" s="414"/>
      <c r="C55" s="414"/>
      <c r="D55" s="414"/>
      <c r="E55" s="414"/>
      <c r="F55" s="415"/>
      <c r="G55" s="576"/>
      <c r="H55" s="577"/>
      <c r="I55" s="577"/>
      <c r="J55" s="577"/>
      <c r="K55" s="577"/>
      <c r="L55" s="577"/>
      <c r="M55" s="577"/>
      <c r="N55" s="577"/>
      <c r="O55" s="578"/>
      <c r="P55" s="117"/>
      <c r="Q55" s="117"/>
      <c r="R55" s="117"/>
      <c r="S55" s="117"/>
      <c r="T55" s="117"/>
      <c r="U55" s="117"/>
      <c r="V55" s="117"/>
      <c r="W55" s="117"/>
      <c r="X55" s="118"/>
      <c r="Y55" s="421" t="s">
        <v>13</v>
      </c>
      <c r="Z55" s="422"/>
      <c r="AA55" s="423"/>
      <c r="AB55" s="600" t="s">
        <v>14</v>
      </c>
      <c r="AC55" s="600"/>
      <c r="AD55" s="600"/>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ht="23.25" hidden="1" customHeight="1" x14ac:dyDescent="0.2">
      <c r="A56" s="232" t="s">
        <v>463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06" t="s">
        <v>434</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50" t="s">
        <v>11</v>
      </c>
      <c r="AC58" s="251"/>
      <c r="AD58" s="252"/>
      <c r="AE58" s="250" t="s">
        <v>494</v>
      </c>
      <c r="AF58" s="251"/>
      <c r="AG58" s="251"/>
      <c r="AH58" s="252"/>
      <c r="AI58" s="250" t="s">
        <v>490</v>
      </c>
      <c r="AJ58" s="251"/>
      <c r="AK58" s="251"/>
      <c r="AL58" s="252"/>
      <c r="AM58" s="256" t="s">
        <v>485</v>
      </c>
      <c r="AN58" s="256"/>
      <c r="AO58" s="256"/>
      <c r="AP58" s="250"/>
      <c r="AQ58" s="157" t="s">
        <v>345</v>
      </c>
      <c r="AR58" s="158"/>
      <c r="AS58" s="158"/>
      <c r="AT58" s="159"/>
      <c r="AU58" s="934" t="s">
        <v>253</v>
      </c>
      <c r="AV58" s="934"/>
      <c r="AW58" s="934"/>
      <c r="AX58" s="935"/>
    </row>
    <row r="59" spans="1:50" ht="18.75"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3"/>
      <c r="AC59" s="254"/>
      <c r="AD59" s="255"/>
      <c r="AE59" s="253"/>
      <c r="AF59" s="254"/>
      <c r="AG59" s="254"/>
      <c r="AH59" s="255"/>
      <c r="AI59" s="253"/>
      <c r="AJ59" s="254"/>
      <c r="AK59" s="254"/>
      <c r="AL59" s="255"/>
      <c r="AM59" s="257"/>
      <c r="AN59" s="257"/>
      <c r="AO59" s="257"/>
      <c r="AP59" s="253"/>
      <c r="AQ59" s="596"/>
      <c r="AR59" s="206"/>
      <c r="AS59" s="139" t="s">
        <v>346</v>
      </c>
      <c r="AT59" s="140"/>
      <c r="AU59" s="205"/>
      <c r="AV59" s="205"/>
      <c r="AW59" s="404" t="s">
        <v>300</v>
      </c>
      <c r="AX59" s="405"/>
    </row>
    <row r="60" spans="1:50" ht="23.25" hidden="1" customHeight="1" x14ac:dyDescent="0.2">
      <c r="A60" s="409"/>
      <c r="B60" s="407"/>
      <c r="C60" s="407"/>
      <c r="D60" s="407"/>
      <c r="E60" s="407"/>
      <c r="F60" s="408"/>
      <c r="G60" s="570"/>
      <c r="H60" s="571"/>
      <c r="I60" s="571"/>
      <c r="J60" s="571"/>
      <c r="K60" s="571"/>
      <c r="L60" s="571"/>
      <c r="M60" s="571"/>
      <c r="N60" s="571"/>
      <c r="O60" s="572"/>
      <c r="P60" s="111"/>
      <c r="Q60" s="111"/>
      <c r="R60" s="111"/>
      <c r="S60" s="111"/>
      <c r="T60" s="111"/>
      <c r="U60" s="111"/>
      <c r="V60" s="111"/>
      <c r="W60" s="111"/>
      <c r="X60" s="112"/>
      <c r="Y60" s="477" t="s">
        <v>12</v>
      </c>
      <c r="Z60" s="537"/>
      <c r="AA60" s="538"/>
      <c r="AB60" s="467"/>
      <c r="AC60" s="467"/>
      <c r="AD60" s="467"/>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3.25" hidden="1" customHeight="1" x14ac:dyDescent="0.2">
      <c r="A61" s="410"/>
      <c r="B61" s="411"/>
      <c r="C61" s="411"/>
      <c r="D61" s="411"/>
      <c r="E61" s="411"/>
      <c r="F61" s="412"/>
      <c r="G61" s="573"/>
      <c r="H61" s="574"/>
      <c r="I61" s="574"/>
      <c r="J61" s="574"/>
      <c r="K61" s="574"/>
      <c r="L61" s="574"/>
      <c r="M61" s="574"/>
      <c r="N61" s="574"/>
      <c r="O61" s="575"/>
      <c r="P61" s="114"/>
      <c r="Q61" s="114"/>
      <c r="R61" s="114"/>
      <c r="S61" s="114"/>
      <c r="T61" s="114"/>
      <c r="U61" s="114"/>
      <c r="V61" s="114"/>
      <c r="W61" s="114"/>
      <c r="X61" s="115"/>
      <c r="Y61" s="421" t="s">
        <v>54</v>
      </c>
      <c r="Z61" s="422"/>
      <c r="AA61" s="423"/>
      <c r="AB61" s="529"/>
      <c r="AC61" s="529"/>
      <c r="AD61" s="529"/>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3.25" hidden="1" customHeight="1" x14ac:dyDescent="0.2">
      <c r="A62" s="410"/>
      <c r="B62" s="411"/>
      <c r="C62" s="411"/>
      <c r="D62" s="411"/>
      <c r="E62" s="411"/>
      <c r="F62" s="412"/>
      <c r="G62" s="576"/>
      <c r="H62" s="577"/>
      <c r="I62" s="577"/>
      <c r="J62" s="577"/>
      <c r="K62" s="577"/>
      <c r="L62" s="577"/>
      <c r="M62" s="577"/>
      <c r="N62" s="577"/>
      <c r="O62" s="578"/>
      <c r="P62" s="117"/>
      <c r="Q62" s="117"/>
      <c r="R62" s="117"/>
      <c r="S62" s="117"/>
      <c r="T62" s="117"/>
      <c r="U62" s="117"/>
      <c r="V62" s="117"/>
      <c r="W62" s="117"/>
      <c r="X62" s="118"/>
      <c r="Y62" s="421" t="s">
        <v>13</v>
      </c>
      <c r="Z62" s="422"/>
      <c r="AA62" s="423"/>
      <c r="AB62" s="562" t="s">
        <v>14</v>
      </c>
      <c r="AC62" s="562"/>
      <c r="AD62" s="562"/>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ht="23.25" hidden="1" customHeight="1" x14ac:dyDescent="0.2">
      <c r="A63" s="232" t="s">
        <v>463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88" t="s">
        <v>435</v>
      </c>
      <c r="B65" s="489"/>
      <c r="C65" s="489"/>
      <c r="D65" s="489"/>
      <c r="E65" s="489"/>
      <c r="F65" s="490"/>
      <c r="G65" s="491"/>
      <c r="H65" s="245" t="s">
        <v>265</v>
      </c>
      <c r="I65" s="245"/>
      <c r="J65" s="245"/>
      <c r="K65" s="245"/>
      <c r="L65" s="245"/>
      <c r="M65" s="245"/>
      <c r="N65" s="245"/>
      <c r="O65" s="246"/>
      <c r="P65" s="244" t="s">
        <v>59</v>
      </c>
      <c r="Q65" s="245"/>
      <c r="R65" s="245"/>
      <c r="S65" s="245"/>
      <c r="T65" s="245"/>
      <c r="U65" s="245"/>
      <c r="V65" s="246"/>
      <c r="W65" s="493" t="s">
        <v>430</v>
      </c>
      <c r="X65" s="494"/>
      <c r="Y65" s="497"/>
      <c r="Z65" s="497"/>
      <c r="AA65" s="498"/>
      <c r="AB65" s="244" t="s">
        <v>11</v>
      </c>
      <c r="AC65" s="245"/>
      <c r="AD65" s="246"/>
      <c r="AE65" s="250" t="s">
        <v>493</v>
      </c>
      <c r="AF65" s="251"/>
      <c r="AG65" s="251"/>
      <c r="AH65" s="252"/>
      <c r="AI65" s="250" t="s">
        <v>490</v>
      </c>
      <c r="AJ65" s="251"/>
      <c r="AK65" s="251"/>
      <c r="AL65" s="252"/>
      <c r="AM65" s="256" t="s">
        <v>485</v>
      </c>
      <c r="AN65" s="256"/>
      <c r="AO65" s="256"/>
      <c r="AP65" s="250"/>
      <c r="AQ65" s="244" t="s">
        <v>345</v>
      </c>
      <c r="AR65" s="245"/>
      <c r="AS65" s="245"/>
      <c r="AT65" s="246"/>
      <c r="AU65" s="258" t="s">
        <v>253</v>
      </c>
      <c r="AV65" s="258"/>
      <c r="AW65" s="258"/>
      <c r="AX65" s="259"/>
    </row>
    <row r="66" spans="1:50" ht="18.75" customHeight="1" x14ac:dyDescent="0.2">
      <c r="A66" s="481"/>
      <c r="B66" s="482"/>
      <c r="C66" s="482"/>
      <c r="D66" s="482"/>
      <c r="E66" s="482"/>
      <c r="F66" s="483"/>
      <c r="G66" s="492"/>
      <c r="H66" s="248"/>
      <c r="I66" s="248"/>
      <c r="J66" s="248"/>
      <c r="K66" s="248"/>
      <c r="L66" s="248"/>
      <c r="M66" s="248"/>
      <c r="N66" s="248"/>
      <c r="O66" s="249"/>
      <c r="P66" s="247"/>
      <c r="Q66" s="248"/>
      <c r="R66" s="248"/>
      <c r="S66" s="248"/>
      <c r="T66" s="248"/>
      <c r="U66" s="248"/>
      <c r="V66" s="249"/>
      <c r="W66" s="495"/>
      <c r="X66" s="496"/>
      <c r="Y66" s="499"/>
      <c r="Z66" s="499"/>
      <c r="AA66" s="500"/>
      <c r="AB66" s="247"/>
      <c r="AC66" s="248"/>
      <c r="AD66" s="249"/>
      <c r="AE66" s="253"/>
      <c r="AF66" s="254"/>
      <c r="AG66" s="254"/>
      <c r="AH66" s="255"/>
      <c r="AI66" s="253"/>
      <c r="AJ66" s="254"/>
      <c r="AK66" s="254"/>
      <c r="AL66" s="255"/>
      <c r="AM66" s="257"/>
      <c r="AN66" s="257"/>
      <c r="AO66" s="257"/>
      <c r="AP66" s="253"/>
      <c r="AQ66" s="204">
        <v>32</v>
      </c>
      <c r="AR66" s="205"/>
      <c r="AS66" s="248" t="s">
        <v>346</v>
      </c>
      <c r="AT66" s="249"/>
      <c r="AU66" s="205">
        <v>42</v>
      </c>
      <c r="AV66" s="205"/>
      <c r="AW66" s="248" t="s">
        <v>433</v>
      </c>
      <c r="AX66" s="260"/>
    </row>
    <row r="67" spans="1:50" ht="23.25" customHeight="1" x14ac:dyDescent="0.2">
      <c r="A67" s="481"/>
      <c r="B67" s="482"/>
      <c r="C67" s="482"/>
      <c r="D67" s="482"/>
      <c r="E67" s="482"/>
      <c r="F67" s="483"/>
      <c r="G67" s="261" t="s">
        <v>347</v>
      </c>
      <c r="H67" s="264" t="s">
        <v>941</v>
      </c>
      <c r="I67" s="265"/>
      <c r="J67" s="265"/>
      <c r="K67" s="265"/>
      <c r="L67" s="265"/>
      <c r="M67" s="265"/>
      <c r="N67" s="265"/>
      <c r="O67" s="266"/>
      <c r="P67" s="264" t="s">
        <v>939</v>
      </c>
      <c r="Q67" s="265"/>
      <c r="R67" s="265"/>
      <c r="S67" s="265"/>
      <c r="T67" s="265"/>
      <c r="U67" s="265"/>
      <c r="V67" s="266"/>
      <c r="W67" s="270"/>
      <c r="X67" s="271"/>
      <c r="Y67" s="276" t="s">
        <v>12</v>
      </c>
      <c r="Z67" s="276"/>
      <c r="AA67" s="277"/>
      <c r="AB67" s="278" t="s">
        <v>453</v>
      </c>
      <c r="AC67" s="278"/>
      <c r="AD67" s="278"/>
      <c r="AE67" s="224" t="s">
        <v>536</v>
      </c>
      <c r="AF67" s="225"/>
      <c r="AG67" s="225"/>
      <c r="AH67" s="225"/>
      <c r="AI67" s="224"/>
      <c r="AJ67" s="225"/>
      <c r="AK67" s="225"/>
      <c r="AL67" s="225"/>
      <c r="AM67" s="224"/>
      <c r="AN67" s="225"/>
      <c r="AO67" s="225"/>
      <c r="AP67" s="225"/>
      <c r="AQ67" s="224" t="s">
        <v>935</v>
      </c>
      <c r="AR67" s="225"/>
      <c r="AS67" s="225"/>
      <c r="AT67" s="226"/>
      <c r="AU67" s="225" t="s">
        <v>935</v>
      </c>
      <c r="AV67" s="225"/>
      <c r="AW67" s="225"/>
      <c r="AX67" s="227"/>
    </row>
    <row r="68" spans="1:50" ht="23.25" customHeight="1" x14ac:dyDescent="0.2">
      <c r="A68" s="481"/>
      <c r="B68" s="482"/>
      <c r="C68" s="482"/>
      <c r="D68" s="482"/>
      <c r="E68" s="482"/>
      <c r="F68" s="483"/>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453</v>
      </c>
      <c r="AC68" s="230"/>
      <c r="AD68" s="230"/>
      <c r="AE68" s="224" t="s">
        <v>536</v>
      </c>
      <c r="AF68" s="225"/>
      <c r="AG68" s="225"/>
      <c r="AH68" s="225"/>
      <c r="AI68" s="224">
        <v>5577</v>
      </c>
      <c r="AJ68" s="225"/>
      <c r="AK68" s="225"/>
      <c r="AL68" s="225"/>
      <c r="AM68" s="224">
        <v>4994</v>
      </c>
      <c r="AN68" s="225"/>
      <c r="AO68" s="225"/>
      <c r="AP68" s="225"/>
      <c r="AQ68" s="224">
        <v>633</v>
      </c>
      <c r="AR68" s="225"/>
      <c r="AS68" s="225"/>
      <c r="AT68" s="226"/>
      <c r="AU68" s="225">
        <v>443</v>
      </c>
      <c r="AV68" s="225"/>
      <c r="AW68" s="225"/>
      <c r="AX68" s="227"/>
    </row>
    <row r="69" spans="1:50" ht="51" customHeight="1" x14ac:dyDescent="0.2">
      <c r="A69" s="481"/>
      <c r="B69" s="482"/>
      <c r="C69" s="482"/>
      <c r="D69" s="482"/>
      <c r="E69" s="482"/>
      <c r="F69" s="483"/>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454</v>
      </c>
      <c r="AC69" s="231"/>
      <c r="AD69" s="231"/>
      <c r="AE69" s="279" t="s">
        <v>536</v>
      </c>
      <c r="AF69" s="280"/>
      <c r="AG69" s="280"/>
      <c r="AH69" s="280"/>
      <c r="AI69" s="279" t="s">
        <v>536</v>
      </c>
      <c r="AJ69" s="280"/>
      <c r="AK69" s="280"/>
      <c r="AL69" s="280"/>
      <c r="AM69" s="279" t="s">
        <v>536</v>
      </c>
      <c r="AN69" s="280"/>
      <c r="AO69" s="280"/>
      <c r="AP69" s="280"/>
      <c r="AQ69" s="224" t="s">
        <v>536</v>
      </c>
      <c r="AR69" s="225"/>
      <c r="AS69" s="225"/>
      <c r="AT69" s="226"/>
      <c r="AU69" s="225" t="s">
        <v>536</v>
      </c>
      <c r="AV69" s="225"/>
      <c r="AW69" s="225"/>
      <c r="AX69" s="227"/>
    </row>
    <row r="70" spans="1:50" ht="38.4" customHeight="1" x14ac:dyDescent="0.2">
      <c r="A70" s="481" t="s">
        <v>440</v>
      </c>
      <c r="B70" s="482"/>
      <c r="C70" s="482"/>
      <c r="D70" s="482"/>
      <c r="E70" s="482"/>
      <c r="F70" s="483"/>
      <c r="G70" s="262" t="s">
        <v>348</v>
      </c>
      <c r="H70" s="313" t="s">
        <v>938</v>
      </c>
      <c r="I70" s="313"/>
      <c r="J70" s="313"/>
      <c r="K70" s="313"/>
      <c r="L70" s="313"/>
      <c r="M70" s="313"/>
      <c r="N70" s="313"/>
      <c r="O70" s="313"/>
      <c r="P70" s="313" t="s">
        <v>544</v>
      </c>
      <c r="Q70" s="313"/>
      <c r="R70" s="313"/>
      <c r="S70" s="313"/>
      <c r="T70" s="313"/>
      <c r="U70" s="313"/>
      <c r="V70" s="313"/>
      <c r="W70" s="316" t="s">
        <v>452</v>
      </c>
      <c r="X70" s="317"/>
      <c r="Y70" s="276" t="s">
        <v>12</v>
      </c>
      <c r="Z70" s="276"/>
      <c r="AA70" s="277"/>
      <c r="AB70" s="278" t="s">
        <v>453</v>
      </c>
      <c r="AC70" s="278"/>
      <c r="AD70" s="278"/>
      <c r="AE70" s="224" t="s">
        <v>536</v>
      </c>
      <c r="AF70" s="225"/>
      <c r="AG70" s="225"/>
      <c r="AH70" s="225"/>
      <c r="AI70" s="224" t="s">
        <v>536</v>
      </c>
      <c r="AJ70" s="225"/>
      <c r="AK70" s="225"/>
      <c r="AL70" s="225"/>
      <c r="AM70" s="224" t="s">
        <v>536</v>
      </c>
      <c r="AN70" s="225"/>
      <c r="AO70" s="225"/>
      <c r="AP70" s="225"/>
      <c r="AQ70" s="224" t="s">
        <v>536</v>
      </c>
      <c r="AR70" s="225"/>
      <c r="AS70" s="225"/>
      <c r="AT70" s="226"/>
      <c r="AU70" s="225" t="s">
        <v>536</v>
      </c>
      <c r="AV70" s="225"/>
      <c r="AW70" s="225"/>
      <c r="AX70" s="227"/>
    </row>
    <row r="71" spans="1:50" ht="38.4" customHeight="1" x14ac:dyDescent="0.2">
      <c r="A71" s="481"/>
      <c r="B71" s="482"/>
      <c r="C71" s="482"/>
      <c r="D71" s="482"/>
      <c r="E71" s="482"/>
      <c r="F71" s="483"/>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453</v>
      </c>
      <c r="AC71" s="230"/>
      <c r="AD71" s="230"/>
      <c r="AE71" s="224" t="s">
        <v>536</v>
      </c>
      <c r="AF71" s="225"/>
      <c r="AG71" s="225"/>
      <c r="AH71" s="225"/>
      <c r="AI71" s="224" t="s">
        <v>536</v>
      </c>
      <c r="AJ71" s="225"/>
      <c r="AK71" s="225"/>
      <c r="AL71" s="225"/>
      <c r="AM71" s="224" t="s">
        <v>536</v>
      </c>
      <c r="AN71" s="225"/>
      <c r="AO71" s="225"/>
      <c r="AP71" s="225"/>
      <c r="AQ71" s="224" t="s">
        <v>536</v>
      </c>
      <c r="AR71" s="225"/>
      <c r="AS71" s="225"/>
      <c r="AT71" s="226"/>
      <c r="AU71" s="225" t="s">
        <v>536</v>
      </c>
      <c r="AV71" s="225"/>
      <c r="AW71" s="225"/>
      <c r="AX71" s="227"/>
    </row>
    <row r="72" spans="1:50" ht="38.4" customHeight="1" x14ac:dyDescent="0.2">
      <c r="A72" s="484"/>
      <c r="B72" s="485"/>
      <c r="C72" s="485"/>
      <c r="D72" s="485"/>
      <c r="E72" s="485"/>
      <c r="F72" s="486"/>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454</v>
      </c>
      <c r="AC72" s="231"/>
      <c r="AD72" s="231"/>
      <c r="AE72" s="224" t="s">
        <v>536</v>
      </c>
      <c r="AF72" s="225"/>
      <c r="AG72" s="225"/>
      <c r="AH72" s="225"/>
      <c r="AI72" s="224" t="s">
        <v>536</v>
      </c>
      <c r="AJ72" s="225"/>
      <c r="AK72" s="225"/>
      <c r="AL72" s="225"/>
      <c r="AM72" s="224" t="s">
        <v>536</v>
      </c>
      <c r="AN72" s="225"/>
      <c r="AO72" s="225"/>
      <c r="AP72" s="226"/>
      <c r="AQ72" s="224" t="s">
        <v>536</v>
      </c>
      <c r="AR72" s="225"/>
      <c r="AS72" s="225"/>
      <c r="AT72" s="226"/>
      <c r="AU72" s="225" t="s">
        <v>536</v>
      </c>
      <c r="AV72" s="225"/>
      <c r="AW72" s="225"/>
      <c r="AX72" s="227"/>
    </row>
    <row r="73" spans="1:50" ht="18.75" hidden="1" customHeight="1" x14ac:dyDescent="0.2">
      <c r="A73" s="512" t="s">
        <v>435</v>
      </c>
      <c r="B73" s="513"/>
      <c r="C73" s="513"/>
      <c r="D73" s="513"/>
      <c r="E73" s="513"/>
      <c r="F73" s="514"/>
      <c r="G73" s="588"/>
      <c r="H73" s="136" t="s">
        <v>265</v>
      </c>
      <c r="I73" s="136"/>
      <c r="J73" s="136"/>
      <c r="K73" s="136"/>
      <c r="L73" s="136"/>
      <c r="M73" s="136"/>
      <c r="N73" s="136"/>
      <c r="O73" s="137"/>
      <c r="P73" s="165" t="s">
        <v>59</v>
      </c>
      <c r="Q73" s="136"/>
      <c r="R73" s="136"/>
      <c r="S73" s="136"/>
      <c r="T73" s="136"/>
      <c r="U73" s="136"/>
      <c r="V73" s="136"/>
      <c r="W73" s="136"/>
      <c r="X73" s="137"/>
      <c r="Y73" s="590"/>
      <c r="Z73" s="591"/>
      <c r="AA73" s="592"/>
      <c r="AB73" s="165" t="s">
        <v>11</v>
      </c>
      <c r="AC73" s="136"/>
      <c r="AD73" s="137"/>
      <c r="AE73" s="250" t="s">
        <v>493</v>
      </c>
      <c r="AF73" s="251"/>
      <c r="AG73" s="251"/>
      <c r="AH73" s="252"/>
      <c r="AI73" s="250" t="s">
        <v>490</v>
      </c>
      <c r="AJ73" s="251"/>
      <c r="AK73" s="251"/>
      <c r="AL73" s="252"/>
      <c r="AM73" s="256" t="s">
        <v>485</v>
      </c>
      <c r="AN73" s="256"/>
      <c r="AO73" s="256"/>
      <c r="AP73" s="250"/>
      <c r="AQ73" s="165" t="s">
        <v>345</v>
      </c>
      <c r="AR73" s="136"/>
      <c r="AS73" s="136"/>
      <c r="AT73" s="137"/>
      <c r="AU73" s="141" t="s">
        <v>253</v>
      </c>
      <c r="AV73" s="142"/>
      <c r="AW73" s="142"/>
      <c r="AX73" s="143"/>
    </row>
    <row r="74" spans="1:50" ht="18.75" hidden="1" customHeight="1" x14ac:dyDescent="0.2">
      <c r="A74" s="515"/>
      <c r="B74" s="516"/>
      <c r="C74" s="516"/>
      <c r="D74" s="516"/>
      <c r="E74" s="516"/>
      <c r="F74" s="517"/>
      <c r="G74" s="589"/>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3"/>
      <c r="AF74" s="254"/>
      <c r="AG74" s="254"/>
      <c r="AH74" s="255"/>
      <c r="AI74" s="253"/>
      <c r="AJ74" s="254"/>
      <c r="AK74" s="254"/>
      <c r="AL74" s="255"/>
      <c r="AM74" s="257"/>
      <c r="AN74" s="257"/>
      <c r="AO74" s="257"/>
      <c r="AP74" s="253"/>
      <c r="AQ74" s="596"/>
      <c r="AR74" s="206"/>
      <c r="AS74" s="139" t="s">
        <v>346</v>
      </c>
      <c r="AT74" s="140"/>
      <c r="AU74" s="596"/>
      <c r="AV74" s="206"/>
      <c r="AW74" s="139" t="s">
        <v>300</v>
      </c>
      <c r="AX74" s="201"/>
    </row>
    <row r="75" spans="1:50" ht="23.25" hidden="1" customHeight="1" x14ac:dyDescent="0.2">
      <c r="A75" s="515"/>
      <c r="B75" s="516"/>
      <c r="C75" s="516"/>
      <c r="D75" s="516"/>
      <c r="E75" s="516"/>
      <c r="F75" s="517"/>
      <c r="G75" s="615" t="s">
        <v>347</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6"/>
      <c r="AF75" s="213"/>
      <c r="AG75" s="213"/>
      <c r="AH75" s="213"/>
      <c r="AI75" s="346"/>
      <c r="AJ75" s="213"/>
      <c r="AK75" s="213"/>
      <c r="AL75" s="213"/>
      <c r="AM75" s="346"/>
      <c r="AN75" s="213"/>
      <c r="AO75" s="213"/>
      <c r="AP75" s="213"/>
      <c r="AQ75" s="346"/>
      <c r="AR75" s="213"/>
      <c r="AS75" s="213"/>
      <c r="AT75" s="347"/>
      <c r="AU75" s="225"/>
      <c r="AV75" s="225"/>
      <c r="AW75" s="225"/>
      <c r="AX75" s="227"/>
    </row>
    <row r="76" spans="1:50" ht="23.25" hidden="1" customHeight="1" x14ac:dyDescent="0.2">
      <c r="A76" s="515"/>
      <c r="B76" s="516"/>
      <c r="C76" s="516"/>
      <c r="D76" s="516"/>
      <c r="E76" s="516"/>
      <c r="F76" s="517"/>
      <c r="G76" s="616"/>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6"/>
      <c r="AF76" s="213"/>
      <c r="AG76" s="213"/>
      <c r="AH76" s="213"/>
      <c r="AI76" s="346"/>
      <c r="AJ76" s="213"/>
      <c r="AK76" s="213"/>
      <c r="AL76" s="213"/>
      <c r="AM76" s="346"/>
      <c r="AN76" s="213"/>
      <c r="AO76" s="213"/>
      <c r="AP76" s="213"/>
      <c r="AQ76" s="346"/>
      <c r="AR76" s="213"/>
      <c r="AS76" s="213"/>
      <c r="AT76" s="347"/>
      <c r="AU76" s="225"/>
      <c r="AV76" s="225"/>
      <c r="AW76" s="225"/>
      <c r="AX76" s="227"/>
    </row>
    <row r="77" spans="1:50" ht="23.25" hidden="1" customHeight="1" x14ac:dyDescent="0.2">
      <c r="A77" s="515"/>
      <c r="B77" s="516"/>
      <c r="C77" s="516"/>
      <c r="D77" s="516"/>
      <c r="E77" s="516"/>
      <c r="F77" s="517"/>
      <c r="G77" s="617"/>
      <c r="H77" s="117"/>
      <c r="I77" s="117"/>
      <c r="J77" s="117"/>
      <c r="K77" s="117"/>
      <c r="L77" s="117"/>
      <c r="M77" s="117"/>
      <c r="N77" s="117"/>
      <c r="O77" s="118"/>
      <c r="P77" s="114"/>
      <c r="Q77" s="114"/>
      <c r="R77" s="114"/>
      <c r="S77" s="114"/>
      <c r="T77" s="114"/>
      <c r="U77" s="114"/>
      <c r="V77" s="114"/>
      <c r="W77" s="114"/>
      <c r="X77" s="115"/>
      <c r="Y77" s="165" t="s">
        <v>13</v>
      </c>
      <c r="Z77" s="136"/>
      <c r="AA77" s="137"/>
      <c r="AB77" s="585" t="s">
        <v>14</v>
      </c>
      <c r="AC77" s="585"/>
      <c r="AD77" s="585"/>
      <c r="AE77" s="900"/>
      <c r="AF77" s="901"/>
      <c r="AG77" s="901"/>
      <c r="AH77" s="901"/>
      <c r="AI77" s="900"/>
      <c r="AJ77" s="901"/>
      <c r="AK77" s="901"/>
      <c r="AL77" s="901"/>
      <c r="AM77" s="900"/>
      <c r="AN77" s="901"/>
      <c r="AO77" s="901"/>
      <c r="AP77" s="901"/>
      <c r="AQ77" s="346"/>
      <c r="AR77" s="213"/>
      <c r="AS77" s="213"/>
      <c r="AT77" s="347"/>
      <c r="AU77" s="225"/>
      <c r="AV77" s="225"/>
      <c r="AW77" s="225"/>
      <c r="AX77" s="227"/>
    </row>
    <row r="78" spans="1:50" ht="69.75" hidden="1" customHeight="1" x14ac:dyDescent="0.2">
      <c r="A78" s="341" t="s">
        <v>466</v>
      </c>
      <c r="B78" s="342"/>
      <c r="C78" s="342"/>
      <c r="D78" s="342"/>
      <c r="E78" s="339" t="s">
        <v>413</v>
      </c>
      <c r="F78" s="340"/>
      <c r="G78" s="57" t="s">
        <v>348</v>
      </c>
      <c r="H78" s="593"/>
      <c r="I78" s="594"/>
      <c r="J78" s="594"/>
      <c r="K78" s="594"/>
      <c r="L78" s="594"/>
      <c r="M78" s="594"/>
      <c r="N78" s="594"/>
      <c r="O78" s="595"/>
      <c r="P78" s="153"/>
      <c r="Q78" s="153"/>
      <c r="R78" s="153"/>
      <c r="S78" s="153"/>
      <c r="T78" s="153"/>
      <c r="U78" s="153"/>
      <c r="V78" s="153"/>
      <c r="W78" s="153"/>
      <c r="X78" s="15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4" t="s">
        <v>429</v>
      </c>
      <c r="AP79" s="285"/>
      <c r="AQ79" s="285"/>
      <c r="AR79" s="81" t="s">
        <v>545</v>
      </c>
      <c r="AS79" s="284"/>
      <c r="AT79" s="285"/>
      <c r="AU79" s="285"/>
      <c r="AV79" s="285"/>
      <c r="AW79" s="285"/>
      <c r="AX79" s="960"/>
    </row>
    <row r="80" spans="1:50" ht="18.75" hidden="1" customHeight="1" x14ac:dyDescent="0.2">
      <c r="A80" s="874" t="s">
        <v>266</v>
      </c>
      <c r="B80" s="530" t="s">
        <v>427</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518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5"/>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2">
      <c r="A82" s="875"/>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5"/>
    </row>
    <row r="83" spans="1:60" ht="22.5" hidden="1" customHeight="1" x14ac:dyDescent="0.2">
      <c r="A83" s="875"/>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7"/>
    </row>
    <row r="84" spans="1:60" ht="19.5" hidden="1" customHeight="1" x14ac:dyDescent="0.2">
      <c r="A84" s="875"/>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9"/>
    </row>
    <row r="85" spans="1:60" ht="18.75" hidden="1" customHeight="1" x14ac:dyDescent="0.2">
      <c r="A85" s="875"/>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70"/>
      <c r="Z85" s="171"/>
      <c r="AA85" s="172"/>
      <c r="AB85" s="563" t="s">
        <v>11</v>
      </c>
      <c r="AC85" s="564"/>
      <c r="AD85" s="565"/>
      <c r="AE85" s="250" t="s">
        <v>493</v>
      </c>
      <c r="AF85" s="251"/>
      <c r="AG85" s="251"/>
      <c r="AH85" s="252"/>
      <c r="AI85" s="250" t="s">
        <v>490</v>
      </c>
      <c r="AJ85" s="251"/>
      <c r="AK85" s="251"/>
      <c r="AL85" s="252"/>
      <c r="AM85" s="256" t="s">
        <v>485</v>
      </c>
      <c r="AN85" s="256"/>
      <c r="AO85" s="256"/>
      <c r="AP85" s="250"/>
      <c r="AQ85" s="165" t="s">
        <v>345</v>
      </c>
      <c r="AR85" s="136"/>
      <c r="AS85" s="136"/>
      <c r="AT85" s="137"/>
      <c r="AU85" s="539" t="s">
        <v>253</v>
      </c>
      <c r="AV85" s="539"/>
      <c r="AW85" s="539"/>
      <c r="AX85" s="540"/>
      <c r="AY85" s="10"/>
      <c r="AZ85" s="10"/>
      <c r="BA85" s="10"/>
      <c r="BB85" s="10"/>
      <c r="BC85" s="10"/>
    </row>
    <row r="86" spans="1:60" ht="18.75" hidden="1" customHeight="1" x14ac:dyDescent="0.2">
      <c r="A86" s="875"/>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0"/>
      <c r="Z86" s="171"/>
      <c r="AA86" s="172"/>
      <c r="AB86" s="253"/>
      <c r="AC86" s="254"/>
      <c r="AD86" s="255"/>
      <c r="AE86" s="253"/>
      <c r="AF86" s="254"/>
      <c r="AG86" s="254"/>
      <c r="AH86" s="255"/>
      <c r="AI86" s="253"/>
      <c r="AJ86" s="254"/>
      <c r="AK86" s="254"/>
      <c r="AL86" s="255"/>
      <c r="AM86" s="257"/>
      <c r="AN86" s="257"/>
      <c r="AO86" s="257"/>
      <c r="AP86" s="253"/>
      <c r="AQ86" s="204"/>
      <c r="AR86" s="205"/>
      <c r="AS86" s="139" t="s">
        <v>346</v>
      </c>
      <c r="AT86" s="140"/>
      <c r="AU86" s="205"/>
      <c r="AV86" s="205"/>
      <c r="AW86" s="404" t="s">
        <v>300</v>
      </c>
      <c r="AX86" s="405"/>
      <c r="AY86" s="10"/>
      <c r="AZ86" s="10"/>
      <c r="BA86" s="10"/>
      <c r="BB86" s="10"/>
      <c r="BC86" s="10"/>
      <c r="BD86" s="10"/>
      <c r="BE86" s="10"/>
      <c r="BF86" s="10"/>
      <c r="BG86" s="10"/>
      <c r="BH86" s="10"/>
    </row>
    <row r="87" spans="1:60" ht="23.25" hidden="1" customHeight="1" x14ac:dyDescent="0.2">
      <c r="A87" s="875"/>
      <c r="B87" s="434"/>
      <c r="C87" s="434"/>
      <c r="D87" s="434"/>
      <c r="E87" s="434"/>
      <c r="F87" s="435"/>
      <c r="G87" s="110"/>
      <c r="H87" s="111"/>
      <c r="I87" s="111"/>
      <c r="J87" s="111"/>
      <c r="K87" s="111"/>
      <c r="L87" s="111"/>
      <c r="M87" s="111"/>
      <c r="N87" s="111"/>
      <c r="O87" s="112"/>
      <c r="P87" s="111"/>
      <c r="Q87" s="520"/>
      <c r="R87" s="520"/>
      <c r="S87" s="520"/>
      <c r="T87" s="520"/>
      <c r="U87" s="520"/>
      <c r="V87" s="520"/>
      <c r="W87" s="520"/>
      <c r="X87" s="521"/>
      <c r="Y87" s="567" t="s">
        <v>62</v>
      </c>
      <c r="Z87" s="568"/>
      <c r="AA87" s="569"/>
      <c r="AB87" s="467"/>
      <c r="AC87" s="467"/>
      <c r="AD87" s="467"/>
      <c r="AE87" s="224"/>
      <c r="AF87" s="225"/>
      <c r="AG87" s="225"/>
      <c r="AH87" s="225"/>
      <c r="AI87" s="224"/>
      <c r="AJ87" s="225"/>
      <c r="AK87" s="225"/>
      <c r="AL87" s="225"/>
      <c r="AM87" s="224"/>
      <c r="AN87" s="225"/>
      <c r="AO87" s="225"/>
      <c r="AP87" s="225"/>
      <c r="AQ87" s="346"/>
      <c r="AR87" s="213"/>
      <c r="AS87" s="213"/>
      <c r="AT87" s="347"/>
      <c r="AU87" s="225"/>
      <c r="AV87" s="225"/>
      <c r="AW87" s="225"/>
      <c r="AX87" s="227"/>
    </row>
    <row r="88" spans="1:60" ht="23.25" hidden="1" customHeight="1" x14ac:dyDescent="0.2">
      <c r="A88" s="875"/>
      <c r="B88" s="434"/>
      <c r="C88" s="434"/>
      <c r="D88" s="434"/>
      <c r="E88" s="434"/>
      <c r="F88" s="435"/>
      <c r="G88" s="113"/>
      <c r="H88" s="114"/>
      <c r="I88" s="114"/>
      <c r="J88" s="114"/>
      <c r="K88" s="114"/>
      <c r="L88" s="114"/>
      <c r="M88" s="114"/>
      <c r="N88" s="114"/>
      <c r="O88" s="115"/>
      <c r="P88" s="522"/>
      <c r="Q88" s="522"/>
      <c r="R88" s="522"/>
      <c r="S88" s="522"/>
      <c r="T88" s="522"/>
      <c r="U88" s="522"/>
      <c r="V88" s="522"/>
      <c r="W88" s="522"/>
      <c r="X88" s="523"/>
      <c r="Y88" s="464" t="s">
        <v>54</v>
      </c>
      <c r="Z88" s="465"/>
      <c r="AA88" s="466"/>
      <c r="AB88" s="529"/>
      <c r="AC88" s="529"/>
      <c r="AD88" s="529"/>
      <c r="AE88" s="224"/>
      <c r="AF88" s="225"/>
      <c r="AG88" s="225"/>
      <c r="AH88" s="225"/>
      <c r="AI88" s="224"/>
      <c r="AJ88" s="225"/>
      <c r="AK88" s="225"/>
      <c r="AL88" s="225"/>
      <c r="AM88" s="224"/>
      <c r="AN88" s="225"/>
      <c r="AO88" s="225"/>
      <c r="AP88" s="225"/>
      <c r="AQ88" s="346"/>
      <c r="AR88" s="213"/>
      <c r="AS88" s="213"/>
      <c r="AT88" s="347"/>
      <c r="AU88" s="225"/>
      <c r="AV88" s="225"/>
      <c r="AW88" s="225"/>
      <c r="AX88" s="227"/>
      <c r="AY88" s="10"/>
      <c r="AZ88" s="10"/>
      <c r="BA88" s="10"/>
      <c r="BB88" s="10"/>
      <c r="BC88" s="10"/>
    </row>
    <row r="89" spans="1:60" ht="23.25" hidden="1" customHeight="1" x14ac:dyDescent="0.2">
      <c r="A89" s="875"/>
      <c r="B89" s="535"/>
      <c r="C89" s="535"/>
      <c r="D89" s="535"/>
      <c r="E89" s="535"/>
      <c r="F89" s="536"/>
      <c r="G89" s="116"/>
      <c r="H89" s="117"/>
      <c r="I89" s="117"/>
      <c r="J89" s="117"/>
      <c r="K89" s="117"/>
      <c r="L89" s="117"/>
      <c r="M89" s="117"/>
      <c r="N89" s="117"/>
      <c r="O89" s="118"/>
      <c r="P89" s="182"/>
      <c r="Q89" s="182"/>
      <c r="R89" s="182"/>
      <c r="S89" s="182"/>
      <c r="T89" s="182"/>
      <c r="U89" s="182"/>
      <c r="V89" s="182"/>
      <c r="W89" s="182"/>
      <c r="X89" s="566"/>
      <c r="Y89" s="464" t="s">
        <v>13</v>
      </c>
      <c r="Z89" s="465"/>
      <c r="AA89" s="466"/>
      <c r="AB89" s="600" t="s">
        <v>14</v>
      </c>
      <c r="AC89" s="600"/>
      <c r="AD89" s="600"/>
      <c r="AE89" s="224"/>
      <c r="AF89" s="225"/>
      <c r="AG89" s="225"/>
      <c r="AH89" s="225"/>
      <c r="AI89" s="224"/>
      <c r="AJ89" s="225"/>
      <c r="AK89" s="225"/>
      <c r="AL89" s="225"/>
      <c r="AM89" s="224"/>
      <c r="AN89" s="225"/>
      <c r="AO89" s="225"/>
      <c r="AP89" s="225"/>
      <c r="AQ89" s="346"/>
      <c r="AR89" s="213"/>
      <c r="AS89" s="213"/>
      <c r="AT89" s="347"/>
      <c r="AU89" s="225"/>
      <c r="AV89" s="225"/>
      <c r="AW89" s="225"/>
      <c r="AX89" s="227"/>
      <c r="AY89" s="10"/>
      <c r="AZ89" s="10"/>
      <c r="BA89" s="10"/>
      <c r="BB89" s="10"/>
      <c r="BC89" s="10"/>
      <c r="BD89" s="10"/>
      <c r="BE89" s="10"/>
      <c r="BF89" s="10"/>
      <c r="BG89" s="10"/>
      <c r="BH89" s="10"/>
    </row>
    <row r="90" spans="1:60" ht="18.75" hidden="1" customHeight="1" x14ac:dyDescent="0.2">
      <c r="A90" s="875"/>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70"/>
      <c r="Z90" s="171"/>
      <c r="AA90" s="172"/>
      <c r="AB90" s="563" t="s">
        <v>11</v>
      </c>
      <c r="AC90" s="564"/>
      <c r="AD90" s="565"/>
      <c r="AE90" s="250" t="s">
        <v>493</v>
      </c>
      <c r="AF90" s="251"/>
      <c r="AG90" s="251"/>
      <c r="AH90" s="252"/>
      <c r="AI90" s="250" t="s">
        <v>490</v>
      </c>
      <c r="AJ90" s="251"/>
      <c r="AK90" s="251"/>
      <c r="AL90" s="252"/>
      <c r="AM90" s="256" t="s">
        <v>485</v>
      </c>
      <c r="AN90" s="256"/>
      <c r="AO90" s="256"/>
      <c r="AP90" s="250"/>
      <c r="AQ90" s="165" t="s">
        <v>345</v>
      </c>
      <c r="AR90" s="136"/>
      <c r="AS90" s="136"/>
      <c r="AT90" s="137"/>
      <c r="AU90" s="539" t="s">
        <v>253</v>
      </c>
      <c r="AV90" s="539"/>
      <c r="AW90" s="539"/>
      <c r="AX90" s="540"/>
    </row>
    <row r="91" spans="1:60" ht="18.75" hidden="1" customHeight="1" x14ac:dyDescent="0.2">
      <c r="A91" s="875"/>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0"/>
      <c r="Z91" s="171"/>
      <c r="AA91" s="172"/>
      <c r="AB91" s="253"/>
      <c r="AC91" s="254"/>
      <c r="AD91" s="255"/>
      <c r="AE91" s="253"/>
      <c r="AF91" s="254"/>
      <c r="AG91" s="254"/>
      <c r="AH91" s="255"/>
      <c r="AI91" s="253"/>
      <c r="AJ91" s="254"/>
      <c r="AK91" s="254"/>
      <c r="AL91" s="255"/>
      <c r="AM91" s="257"/>
      <c r="AN91" s="257"/>
      <c r="AO91" s="257"/>
      <c r="AP91" s="253"/>
      <c r="AQ91" s="204"/>
      <c r="AR91" s="205"/>
      <c r="AS91" s="139" t="s">
        <v>346</v>
      </c>
      <c r="AT91" s="140"/>
      <c r="AU91" s="205"/>
      <c r="AV91" s="205"/>
      <c r="AW91" s="404" t="s">
        <v>300</v>
      </c>
      <c r="AX91" s="405"/>
      <c r="AY91" s="10"/>
      <c r="AZ91" s="10"/>
      <c r="BA91" s="10"/>
      <c r="BB91" s="10"/>
      <c r="BC91" s="10"/>
    </row>
    <row r="92" spans="1:60" ht="23.25" hidden="1" customHeight="1" x14ac:dyDescent="0.2">
      <c r="A92" s="875"/>
      <c r="B92" s="434"/>
      <c r="C92" s="434"/>
      <c r="D92" s="434"/>
      <c r="E92" s="434"/>
      <c r="F92" s="435"/>
      <c r="G92" s="110"/>
      <c r="H92" s="111"/>
      <c r="I92" s="111"/>
      <c r="J92" s="111"/>
      <c r="K92" s="111"/>
      <c r="L92" s="111"/>
      <c r="M92" s="111"/>
      <c r="N92" s="111"/>
      <c r="O92" s="112"/>
      <c r="P92" s="111"/>
      <c r="Q92" s="520"/>
      <c r="R92" s="520"/>
      <c r="S92" s="520"/>
      <c r="T92" s="520"/>
      <c r="U92" s="520"/>
      <c r="V92" s="520"/>
      <c r="W92" s="520"/>
      <c r="X92" s="521"/>
      <c r="Y92" s="567" t="s">
        <v>62</v>
      </c>
      <c r="Z92" s="568"/>
      <c r="AA92" s="569"/>
      <c r="AB92" s="467"/>
      <c r="AC92" s="467"/>
      <c r="AD92" s="467"/>
      <c r="AE92" s="224"/>
      <c r="AF92" s="225"/>
      <c r="AG92" s="225"/>
      <c r="AH92" s="225"/>
      <c r="AI92" s="224"/>
      <c r="AJ92" s="225"/>
      <c r="AK92" s="225"/>
      <c r="AL92" s="225"/>
      <c r="AM92" s="224"/>
      <c r="AN92" s="225"/>
      <c r="AO92" s="225"/>
      <c r="AP92" s="225"/>
      <c r="AQ92" s="346"/>
      <c r="AR92" s="213"/>
      <c r="AS92" s="213"/>
      <c r="AT92" s="347"/>
      <c r="AU92" s="225"/>
      <c r="AV92" s="225"/>
      <c r="AW92" s="225"/>
      <c r="AX92" s="227"/>
      <c r="AY92" s="10"/>
      <c r="AZ92" s="10"/>
      <c r="BA92" s="10"/>
      <c r="BB92" s="10"/>
      <c r="BC92" s="10"/>
      <c r="BD92" s="10"/>
      <c r="BE92" s="10"/>
      <c r="BF92" s="10"/>
      <c r="BG92" s="10"/>
      <c r="BH92" s="10"/>
    </row>
    <row r="93" spans="1:60" ht="23.25" hidden="1" customHeight="1" x14ac:dyDescent="0.2">
      <c r="A93" s="875"/>
      <c r="B93" s="434"/>
      <c r="C93" s="434"/>
      <c r="D93" s="434"/>
      <c r="E93" s="434"/>
      <c r="F93" s="435"/>
      <c r="G93" s="113"/>
      <c r="H93" s="114"/>
      <c r="I93" s="114"/>
      <c r="J93" s="114"/>
      <c r="K93" s="114"/>
      <c r="L93" s="114"/>
      <c r="M93" s="114"/>
      <c r="N93" s="114"/>
      <c r="O93" s="115"/>
      <c r="P93" s="522"/>
      <c r="Q93" s="522"/>
      <c r="R93" s="522"/>
      <c r="S93" s="522"/>
      <c r="T93" s="522"/>
      <c r="U93" s="522"/>
      <c r="V93" s="522"/>
      <c r="W93" s="522"/>
      <c r="X93" s="523"/>
      <c r="Y93" s="464" t="s">
        <v>54</v>
      </c>
      <c r="Z93" s="465"/>
      <c r="AA93" s="466"/>
      <c r="AB93" s="529"/>
      <c r="AC93" s="529"/>
      <c r="AD93" s="529"/>
      <c r="AE93" s="224"/>
      <c r="AF93" s="225"/>
      <c r="AG93" s="225"/>
      <c r="AH93" s="225"/>
      <c r="AI93" s="224"/>
      <c r="AJ93" s="225"/>
      <c r="AK93" s="225"/>
      <c r="AL93" s="225"/>
      <c r="AM93" s="224"/>
      <c r="AN93" s="225"/>
      <c r="AO93" s="225"/>
      <c r="AP93" s="225"/>
      <c r="AQ93" s="346"/>
      <c r="AR93" s="213"/>
      <c r="AS93" s="213"/>
      <c r="AT93" s="347"/>
      <c r="AU93" s="225"/>
      <c r="AV93" s="225"/>
      <c r="AW93" s="225"/>
      <c r="AX93" s="227"/>
    </row>
    <row r="94" spans="1:60" ht="23.25" hidden="1" customHeight="1" x14ac:dyDescent="0.2">
      <c r="A94" s="875"/>
      <c r="B94" s="535"/>
      <c r="C94" s="535"/>
      <c r="D94" s="535"/>
      <c r="E94" s="535"/>
      <c r="F94" s="536"/>
      <c r="G94" s="116"/>
      <c r="H94" s="117"/>
      <c r="I94" s="117"/>
      <c r="J94" s="117"/>
      <c r="K94" s="117"/>
      <c r="L94" s="117"/>
      <c r="M94" s="117"/>
      <c r="N94" s="117"/>
      <c r="O94" s="118"/>
      <c r="P94" s="182"/>
      <c r="Q94" s="182"/>
      <c r="R94" s="182"/>
      <c r="S94" s="182"/>
      <c r="T94" s="182"/>
      <c r="U94" s="182"/>
      <c r="V94" s="182"/>
      <c r="W94" s="182"/>
      <c r="X94" s="566"/>
      <c r="Y94" s="464" t="s">
        <v>13</v>
      </c>
      <c r="Z94" s="465"/>
      <c r="AA94" s="466"/>
      <c r="AB94" s="600" t="s">
        <v>14</v>
      </c>
      <c r="AC94" s="600"/>
      <c r="AD94" s="600"/>
      <c r="AE94" s="224"/>
      <c r="AF94" s="225"/>
      <c r="AG94" s="225"/>
      <c r="AH94" s="225"/>
      <c r="AI94" s="224"/>
      <c r="AJ94" s="225"/>
      <c r="AK94" s="225"/>
      <c r="AL94" s="225"/>
      <c r="AM94" s="224"/>
      <c r="AN94" s="225"/>
      <c r="AO94" s="225"/>
      <c r="AP94" s="225"/>
      <c r="AQ94" s="346"/>
      <c r="AR94" s="213"/>
      <c r="AS94" s="213"/>
      <c r="AT94" s="347"/>
      <c r="AU94" s="225"/>
      <c r="AV94" s="225"/>
      <c r="AW94" s="225"/>
      <c r="AX94" s="227"/>
      <c r="AY94" s="10"/>
      <c r="AZ94" s="10"/>
      <c r="BA94" s="10"/>
      <c r="BB94" s="10"/>
      <c r="BC94" s="10"/>
    </row>
    <row r="95" spans="1:60" ht="18.75" hidden="1" customHeight="1" x14ac:dyDescent="0.2">
      <c r="A95" s="875"/>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70"/>
      <c r="Z95" s="171"/>
      <c r="AA95" s="172"/>
      <c r="AB95" s="563" t="s">
        <v>11</v>
      </c>
      <c r="AC95" s="564"/>
      <c r="AD95" s="565"/>
      <c r="AE95" s="250" t="s">
        <v>493</v>
      </c>
      <c r="AF95" s="251"/>
      <c r="AG95" s="251"/>
      <c r="AH95" s="252"/>
      <c r="AI95" s="250" t="s">
        <v>490</v>
      </c>
      <c r="AJ95" s="251"/>
      <c r="AK95" s="251"/>
      <c r="AL95" s="252"/>
      <c r="AM95" s="256" t="s">
        <v>485</v>
      </c>
      <c r="AN95" s="256"/>
      <c r="AO95" s="256"/>
      <c r="AP95" s="250"/>
      <c r="AQ95" s="165" t="s">
        <v>345</v>
      </c>
      <c r="AR95" s="136"/>
      <c r="AS95" s="136"/>
      <c r="AT95" s="137"/>
      <c r="AU95" s="539" t="s">
        <v>253</v>
      </c>
      <c r="AV95" s="539"/>
      <c r="AW95" s="539"/>
      <c r="AX95" s="540"/>
      <c r="AY95" s="10"/>
      <c r="AZ95" s="10"/>
      <c r="BA95" s="10"/>
      <c r="BB95" s="10"/>
      <c r="BC95" s="10"/>
      <c r="BD95" s="10"/>
      <c r="BE95" s="10"/>
      <c r="BF95" s="10"/>
      <c r="BG95" s="10"/>
      <c r="BH95" s="10"/>
    </row>
    <row r="96" spans="1:60" ht="18.75" hidden="1" customHeight="1" x14ac:dyDescent="0.2">
      <c r="A96" s="875"/>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0"/>
      <c r="Z96" s="171"/>
      <c r="AA96" s="172"/>
      <c r="AB96" s="253"/>
      <c r="AC96" s="254"/>
      <c r="AD96" s="255"/>
      <c r="AE96" s="253"/>
      <c r="AF96" s="254"/>
      <c r="AG96" s="254"/>
      <c r="AH96" s="255"/>
      <c r="AI96" s="253"/>
      <c r="AJ96" s="254"/>
      <c r="AK96" s="254"/>
      <c r="AL96" s="255"/>
      <c r="AM96" s="257"/>
      <c r="AN96" s="257"/>
      <c r="AO96" s="257"/>
      <c r="AP96" s="253"/>
      <c r="AQ96" s="204"/>
      <c r="AR96" s="205"/>
      <c r="AS96" s="139" t="s">
        <v>346</v>
      </c>
      <c r="AT96" s="140"/>
      <c r="AU96" s="205"/>
      <c r="AV96" s="205"/>
      <c r="AW96" s="404" t="s">
        <v>300</v>
      </c>
      <c r="AX96" s="405"/>
    </row>
    <row r="97" spans="1:60" ht="23.25" hidden="1" customHeight="1" x14ac:dyDescent="0.2">
      <c r="A97" s="875"/>
      <c r="B97" s="434"/>
      <c r="C97" s="434"/>
      <c r="D97" s="434"/>
      <c r="E97" s="434"/>
      <c r="F97" s="435"/>
      <c r="G97" s="110"/>
      <c r="H97" s="111"/>
      <c r="I97" s="111"/>
      <c r="J97" s="111"/>
      <c r="K97" s="111"/>
      <c r="L97" s="111"/>
      <c r="M97" s="111"/>
      <c r="N97" s="111"/>
      <c r="O97" s="112"/>
      <c r="P97" s="111"/>
      <c r="Q97" s="520"/>
      <c r="R97" s="520"/>
      <c r="S97" s="520"/>
      <c r="T97" s="520"/>
      <c r="U97" s="520"/>
      <c r="V97" s="520"/>
      <c r="W97" s="520"/>
      <c r="X97" s="521"/>
      <c r="Y97" s="567" t="s">
        <v>62</v>
      </c>
      <c r="Z97" s="568"/>
      <c r="AA97" s="569"/>
      <c r="AB97" s="474"/>
      <c r="AC97" s="475"/>
      <c r="AD97" s="476"/>
      <c r="AE97" s="224"/>
      <c r="AF97" s="225"/>
      <c r="AG97" s="225"/>
      <c r="AH97" s="226"/>
      <c r="AI97" s="224"/>
      <c r="AJ97" s="225"/>
      <c r="AK97" s="225"/>
      <c r="AL97" s="226"/>
      <c r="AM97" s="224"/>
      <c r="AN97" s="225"/>
      <c r="AO97" s="225"/>
      <c r="AP97" s="225"/>
      <c r="AQ97" s="346"/>
      <c r="AR97" s="213"/>
      <c r="AS97" s="213"/>
      <c r="AT97" s="347"/>
      <c r="AU97" s="225"/>
      <c r="AV97" s="225"/>
      <c r="AW97" s="225"/>
      <c r="AX97" s="227"/>
      <c r="AY97" s="10"/>
      <c r="AZ97" s="10"/>
      <c r="BA97" s="10"/>
      <c r="BB97" s="10"/>
      <c r="BC97" s="10"/>
    </row>
    <row r="98" spans="1:60" ht="23.25" hidden="1" customHeight="1" x14ac:dyDescent="0.2">
      <c r="A98" s="875"/>
      <c r="B98" s="434"/>
      <c r="C98" s="434"/>
      <c r="D98" s="434"/>
      <c r="E98" s="434"/>
      <c r="F98" s="435"/>
      <c r="G98" s="113"/>
      <c r="H98" s="114"/>
      <c r="I98" s="114"/>
      <c r="J98" s="114"/>
      <c r="K98" s="114"/>
      <c r="L98" s="114"/>
      <c r="M98" s="114"/>
      <c r="N98" s="114"/>
      <c r="O98" s="115"/>
      <c r="P98" s="522"/>
      <c r="Q98" s="522"/>
      <c r="R98" s="522"/>
      <c r="S98" s="522"/>
      <c r="T98" s="522"/>
      <c r="U98" s="522"/>
      <c r="V98" s="522"/>
      <c r="W98" s="522"/>
      <c r="X98" s="523"/>
      <c r="Y98" s="464" t="s">
        <v>54</v>
      </c>
      <c r="Z98" s="465"/>
      <c r="AA98" s="466"/>
      <c r="AB98" s="468"/>
      <c r="AC98" s="469"/>
      <c r="AD98" s="470"/>
      <c r="AE98" s="224"/>
      <c r="AF98" s="225"/>
      <c r="AG98" s="225"/>
      <c r="AH98" s="226"/>
      <c r="AI98" s="224"/>
      <c r="AJ98" s="225"/>
      <c r="AK98" s="225"/>
      <c r="AL98" s="226"/>
      <c r="AM98" s="224"/>
      <c r="AN98" s="225"/>
      <c r="AO98" s="225"/>
      <c r="AP98" s="225"/>
      <c r="AQ98" s="346"/>
      <c r="AR98" s="213"/>
      <c r="AS98" s="213"/>
      <c r="AT98" s="347"/>
      <c r="AU98" s="225"/>
      <c r="AV98" s="225"/>
      <c r="AW98" s="225"/>
      <c r="AX98" s="227"/>
      <c r="AY98" s="10"/>
      <c r="AZ98" s="10"/>
      <c r="BA98" s="10"/>
      <c r="BB98" s="10"/>
      <c r="BC98" s="10"/>
      <c r="BD98" s="10"/>
      <c r="BE98" s="10"/>
      <c r="BF98" s="10"/>
      <c r="BG98" s="10"/>
      <c r="BH98" s="10"/>
    </row>
    <row r="99" spans="1:60" ht="23.25" hidden="1" customHeight="1" thickBot="1" x14ac:dyDescent="0.25">
      <c r="A99" s="876"/>
      <c r="B99" s="436"/>
      <c r="C99" s="436"/>
      <c r="D99" s="436"/>
      <c r="E99" s="436"/>
      <c r="F99" s="437"/>
      <c r="G99" s="586"/>
      <c r="H99" s="221"/>
      <c r="I99" s="221"/>
      <c r="J99" s="221"/>
      <c r="K99" s="221"/>
      <c r="L99" s="221"/>
      <c r="M99" s="221"/>
      <c r="N99" s="221"/>
      <c r="O99" s="587"/>
      <c r="P99" s="524"/>
      <c r="Q99" s="524"/>
      <c r="R99" s="524"/>
      <c r="S99" s="524"/>
      <c r="T99" s="524"/>
      <c r="U99" s="524"/>
      <c r="V99" s="524"/>
      <c r="W99" s="524"/>
      <c r="X99" s="525"/>
      <c r="Y99" s="905" t="s">
        <v>13</v>
      </c>
      <c r="Z99" s="906"/>
      <c r="AA99" s="907"/>
      <c r="AB99" s="902" t="s">
        <v>14</v>
      </c>
      <c r="AC99" s="903"/>
      <c r="AD99" s="90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436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5" t="s">
        <v>493</v>
      </c>
      <c r="AF100" s="546"/>
      <c r="AG100" s="546"/>
      <c r="AH100" s="547"/>
      <c r="AI100" s="545" t="s">
        <v>490</v>
      </c>
      <c r="AJ100" s="546"/>
      <c r="AK100" s="546"/>
      <c r="AL100" s="547"/>
      <c r="AM100" s="545" t="s">
        <v>486</v>
      </c>
      <c r="AN100" s="546"/>
      <c r="AO100" s="546"/>
      <c r="AP100" s="547"/>
      <c r="AQ100" s="326" t="s">
        <v>479</v>
      </c>
      <c r="AR100" s="327"/>
      <c r="AS100" s="327"/>
      <c r="AT100" s="328"/>
      <c r="AU100" s="326" t="s">
        <v>476</v>
      </c>
      <c r="AV100" s="327"/>
      <c r="AW100" s="327"/>
      <c r="AX100" s="329"/>
    </row>
    <row r="101" spans="1:60" ht="23.25" customHeight="1" x14ac:dyDescent="0.2">
      <c r="A101" s="428"/>
      <c r="B101" s="429"/>
      <c r="C101" s="429"/>
      <c r="D101" s="429"/>
      <c r="E101" s="429"/>
      <c r="F101" s="430"/>
      <c r="G101" s="111" t="s">
        <v>702</v>
      </c>
      <c r="H101" s="111"/>
      <c r="I101" s="111"/>
      <c r="J101" s="111"/>
      <c r="K101" s="111"/>
      <c r="L101" s="111"/>
      <c r="M101" s="111"/>
      <c r="N101" s="111"/>
      <c r="O101" s="111"/>
      <c r="P101" s="111"/>
      <c r="Q101" s="111"/>
      <c r="R101" s="111"/>
      <c r="S101" s="111"/>
      <c r="T101" s="111"/>
      <c r="U101" s="111"/>
      <c r="V101" s="111"/>
      <c r="W101" s="111"/>
      <c r="X101" s="112"/>
      <c r="Y101" s="548" t="s">
        <v>55</v>
      </c>
      <c r="Z101" s="549"/>
      <c r="AA101" s="550"/>
      <c r="AB101" s="467" t="s">
        <v>703</v>
      </c>
      <c r="AC101" s="467"/>
      <c r="AD101" s="467"/>
      <c r="AE101" s="224">
        <v>214</v>
      </c>
      <c r="AF101" s="225"/>
      <c r="AG101" s="225"/>
      <c r="AH101" s="226"/>
      <c r="AI101" s="224">
        <v>515</v>
      </c>
      <c r="AJ101" s="225"/>
      <c r="AK101" s="225"/>
      <c r="AL101" s="226"/>
      <c r="AM101" s="224">
        <v>665</v>
      </c>
      <c r="AN101" s="225"/>
      <c r="AO101" s="225"/>
      <c r="AP101" s="226"/>
      <c r="AQ101" s="224" t="s">
        <v>706</v>
      </c>
      <c r="AR101" s="225"/>
      <c r="AS101" s="225"/>
      <c r="AT101" s="226"/>
      <c r="AU101" s="225" t="s">
        <v>536</v>
      </c>
      <c r="AV101" s="225"/>
      <c r="AW101" s="225"/>
      <c r="AX101" s="227"/>
    </row>
    <row r="102" spans="1:60" ht="23.25" customHeight="1" x14ac:dyDescent="0.2">
      <c r="A102" s="431"/>
      <c r="B102" s="432"/>
      <c r="C102" s="432"/>
      <c r="D102" s="432"/>
      <c r="E102" s="432"/>
      <c r="F102" s="433"/>
      <c r="G102" s="117"/>
      <c r="H102" s="117"/>
      <c r="I102" s="117"/>
      <c r="J102" s="117"/>
      <c r="K102" s="117"/>
      <c r="L102" s="117"/>
      <c r="M102" s="117"/>
      <c r="N102" s="117"/>
      <c r="O102" s="117"/>
      <c r="P102" s="117"/>
      <c r="Q102" s="117"/>
      <c r="R102" s="117"/>
      <c r="S102" s="117"/>
      <c r="T102" s="117"/>
      <c r="U102" s="117"/>
      <c r="V102" s="117"/>
      <c r="W102" s="117"/>
      <c r="X102" s="118"/>
      <c r="Y102" s="451" t="s">
        <v>56</v>
      </c>
      <c r="Z102" s="452"/>
      <c r="AA102" s="453"/>
      <c r="AB102" s="467" t="s">
        <v>703</v>
      </c>
      <c r="AC102" s="467"/>
      <c r="AD102" s="467"/>
      <c r="AE102" s="424">
        <v>120</v>
      </c>
      <c r="AF102" s="424"/>
      <c r="AG102" s="424"/>
      <c r="AH102" s="424"/>
      <c r="AI102" s="424">
        <v>240</v>
      </c>
      <c r="AJ102" s="424"/>
      <c r="AK102" s="424"/>
      <c r="AL102" s="424"/>
      <c r="AM102" s="424">
        <v>360</v>
      </c>
      <c r="AN102" s="424"/>
      <c r="AO102" s="424"/>
      <c r="AP102" s="424"/>
      <c r="AQ102" s="279">
        <v>480</v>
      </c>
      <c r="AR102" s="280"/>
      <c r="AS102" s="280"/>
      <c r="AT102" s="325"/>
      <c r="AU102" s="225">
        <v>600</v>
      </c>
      <c r="AV102" s="225"/>
      <c r="AW102" s="225"/>
      <c r="AX102" s="227"/>
    </row>
    <row r="103" spans="1:60" ht="31.5" customHeight="1" x14ac:dyDescent="0.2">
      <c r="A103" s="425" t="s">
        <v>436</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493</v>
      </c>
      <c r="AF103" s="422"/>
      <c r="AG103" s="422"/>
      <c r="AH103" s="423"/>
      <c r="AI103" s="421" t="s">
        <v>490</v>
      </c>
      <c r="AJ103" s="422"/>
      <c r="AK103" s="422"/>
      <c r="AL103" s="423"/>
      <c r="AM103" s="421" t="s">
        <v>486</v>
      </c>
      <c r="AN103" s="422"/>
      <c r="AO103" s="422"/>
      <c r="AP103" s="423"/>
      <c r="AQ103" s="290" t="s">
        <v>479</v>
      </c>
      <c r="AR103" s="291"/>
      <c r="AS103" s="291"/>
      <c r="AT103" s="330"/>
      <c r="AU103" s="290" t="s">
        <v>476</v>
      </c>
      <c r="AV103" s="291"/>
      <c r="AW103" s="291"/>
      <c r="AX103" s="292"/>
    </row>
    <row r="104" spans="1:60" ht="23.25" customHeight="1" x14ac:dyDescent="0.2">
      <c r="A104" s="428"/>
      <c r="B104" s="429"/>
      <c r="C104" s="429"/>
      <c r="D104" s="429"/>
      <c r="E104" s="429"/>
      <c r="F104" s="430"/>
      <c r="G104" s="111" t="s">
        <v>704</v>
      </c>
      <c r="H104" s="111"/>
      <c r="I104" s="111"/>
      <c r="J104" s="111"/>
      <c r="K104" s="111"/>
      <c r="L104" s="111"/>
      <c r="M104" s="111"/>
      <c r="N104" s="111"/>
      <c r="O104" s="111"/>
      <c r="P104" s="111"/>
      <c r="Q104" s="111"/>
      <c r="R104" s="111"/>
      <c r="S104" s="111"/>
      <c r="T104" s="111"/>
      <c r="U104" s="111"/>
      <c r="V104" s="111"/>
      <c r="W104" s="111"/>
      <c r="X104" s="112"/>
      <c r="Y104" s="471" t="s">
        <v>55</v>
      </c>
      <c r="Z104" s="472"/>
      <c r="AA104" s="473"/>
      <c r="AB104" s="551" t="s">
        <v>705</v>
      </c>
      <c r="AC104" s="552"/>
      <c r="AD104" s="553"/>
      <c r="AE104" s="224">
        <v>1.1000000000000001</v>
      </c>
      <c r="AF104" s="225"/>
      <c r="AG104" s="225"/>
      <c r="AH104" s="226"/>
      <c r="AI104" s="224">
        <v>1.4</v>
      </c>
      <c r="AJ104" s="225"/>
      <c r="AK104" s="225"/>
      <c r="AL104" s="226"/>
      <c r="AM104" s="224">
        <v>9.5</v>
      </c>
      <c r="AN104" s="225"/>
      <c r="AO104" s="225"/>
      <c r="AP104" s="226"/>
      <c r="AQ104" s="224" t="s">
        <v>706</v>
      </c>
      <c r="AR104" s="225"/>
      <c r="AS104" s="225"/>
      <c r="AT104" s="226"/>
      <c r="AU104" s="225" t="s">
        <v>536</v>
      </c>
      <c r="AV104" s="225"/>
      <c r="AW104" s="225"/>
      <c r="AX104" s="227"/>
    </row>
    <row r="105" spans="1:60" ht="23.25" customHeight="1" x14ac:dyDescent="0.2">
      <c r="A105" s="431"/>
      <c r="B105" s="432"/>
      <c r="C105" s="432"/>
      <c r="D105" s="432"/>
      <c r="E105" s="432"/>
      <c r="F105" s="433"/>
      <c r="G105" s="117"/>
      <c r="H105" s="117"/>
      <c r="I105" s="117"/>
      <c r="J105" s="117"/>
      <c r="K105" s="117"/>
      <c r="L105" s="117"/>
      <c r="M105" s="117"/>
      <c r="N105" s="117"/>
      <c r="O105" s="117"/>
      <c r="P105" s="117"/>
      <c r="Q105" s="117"/>
      <c r="R105" s="117"/>
      <c r="S105" s="117"/>
      <c r="T105" s="117"/>
      <c r="U105" s="117"/>
      <c r="V105" s="117"/>
      <c r="W105" s="117"/>
      <c r="X105" s="118"/>
      <c r="Y105" s="451" t="s">
        <v>56</v>
      </c>
      <c r="Z105" s="554"/>
      <c r="AA105" s="555"/>
      <c r="AB105" s="474" t="s">
        <v>705</v>
      </c>
      <c r="AC105" s="475"/>
      <c r="AD105" s="476"/>
      <c r="AE105" s="424">
        <v>8</v>
      </c>
      <c r="AF105" s="424"/>
      <c r="AG105" s="424"/>
      <c r="AH105" s="424"/>
      <c r="AI105" s="424">
        <v>16</v>
      </c>
      <c r="AJ105" s="424"/>
      <c r="AK105" s="424"/>
      <c r="AL105" s="424"/>
      <c r="AM105" s="424">
        <v>24</v>
      </c>
      <c r="AN105" s="424"/>
      <c r="AO105" s="424"/>
      <c r="AP105" s="424"/>
      <c r="AQ105" s="224">
        <v>32</v>
      </c>
      <c r="AR105" s="225"/>
      <c r="AS105" s="225"/>
      <c r="AT105" s="226"/>
      <c r="AU105" s="225">
        <v>40</v>
      </c>
      <c r="AV105" s="225"/>
      <c r="AW105" s="225"/>
      <c r="AX105" s="227"/>
    </row>
    <row r="106" spans="1:60" ht="31.5" hidden="1" customHeight="1" x14ac:dyDescent="0.2">
      <c r="A106" s="425" t="s">
        <v>436</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493</v>
      </c>
      <c r="AF106" s="422"/>
      <c r="AG106" s="422"/>
      <c r="AH106" s="423"/>
      <c r="AI106" s="421" t="s">
        <v>490</v>
      </c>
      <c r="AJ106" s="422"/>
      <c r="AK106" s="422"/>
      <c r="AL106" s="423"/>
      <c r="AM106" s="421" t="s">
        <v>485</v>
      </c>
      <c r="AN106" s="422"/>
      <c r="AO106" s="422"/>
      <c r="AP106" s="423"/>
      <c r="AQ106" s="290" t="s">
        <v>479</v>
      </c>
      <c r="AR106" s="291"/>
      <c r="AS106" s="291"/>
      <c r="AT106" s="330"/>
      <c r="AU106" s="290" t="s">
        <v>476</v>
      </c>
      <c r="AV106" s="291"/>
      <c r="AW106" s="291"/>
      <c r="AX106" s="292"/>
    </row>
    <row r="107" spans="1:60" ht="23.25" hidden="1" customHeight="1" x14ac:dyDescent="0.2">
      <c r="A107" s="428"/>
      <c r="B107" s="429"/>
      <c r="C107" s="429"/>
      <c r="D107" s="429"/>
      <c r="E107" s="429"/>
      <c r="F107" s="430"/>
      <c r="G107" s="111"/>
      <c r="H107" s="111"/>
      <c r="I107" s="111"/>
      <c r="J107" s="111"/>
      <c r="K107" s="111"/>
      <c r="L107" s="111"/>
      <c r="M107" s="111"/>
      <c r="N107" s="111"/>
      <c r="O107" s="111"/>
      <c r="P107" s="111"/>
      <c r="Q107" s="111"/>
      <c r="R107" s="111"/>
      <c r="S107" s="111"/>
      <c r="T107" s="111"/>
      <c r="U107" s="111"/>
      <c r="V107" s="111"/>
      <c r="W107" s="111"/>
      <c r="X107" s="112"/>
      <c r="Y107" s="471" t="s">
        <v>55</v>
      </c>
      <c r="Z107" s="472"/>
      <c r="AA107" s="473"/>
      <c r="AB107" s="551"/>
      <c r="AC107" s="552"/>
      <c r="AD107" s="553"/>
      <c r="AE107" s="424"/>
      <c r="AF107" s="424"/>
      <c r="AG107" s="424"/>
      <c r="AH107" s="424"/>
      <c r="AI107" s="424"/>
      <c r="AJ107" s="424"/>
      <c r="AK107" s="424"/>
      <c r="AL107" s="424"/>
      <c r="AM107" s="424"/>
      <c r="AN107" s="424"/>
      <c r="AO107" s="424"/>
      <c r="AP107" s="424"/>
      <c r="AQ107" s="224"/>
      <c r="AR107" s="225"/>
      <c r="AS107" s="225"/>
      <c r="AT107" s="226"/>
      <c r="AU107" s="224"/>
      <c r="AV107" s="225"/>
      <c r="AW107" s="225"/>
      <c r="AX107" s="226"/>
    </row>
    <row r="108" spans="1:60" ht="23.25" hidden="1" customHeight="1" x14ac:dyDescent="0.2">
      <c r="A108" s="431"/>
      <c r="B108" s="432"/>
      <c r="C108" s="432"/>
      <c r="D108" s="432"/>
      <c r="E108" s="432"/>
      <c r="F108" s="433"/>
      <c r="G108" s="117"/>
      <c r="H108" s="117"/>
      <c r="I108" s="117"/>
      <c r="J108" s="117"/>
      <c r="K108" s="117"/>
      <c r="L108" s="117"/>
      <c r="M108" s="117"/>
      <c r="N108" s="117"/>
      <c r="O108" s="117"/>
      <c r="P108" s="117"/>
      <c r="Q108" s="117"/>
      <c r="R108" s="117"/>
      <c r="S108" s="117"/>
      <c r="T108" s="117"/>
      <c r="U108" s="117"/>
      <c r="V108" s="117"/>
      <c r="W108" s="117"/>
      <c r="X108" s="118"/>
      <c r="Y108" s="451" t="s">
        <v>56</v>
      </c>
      <c r="Z108" s="554"/>
      <c r="AA108" s="555"/>
      <c r="AB108" s="474"/>
      <c r="AC108" s="475"/>
      <c r="AD108" s="476"/>
      <c r="AE108" s="424"/>
      <c r="AF108" s="424"/>
      <c r="AG108" s="424"/>
      <c r="AH108" s="424"/>
      <c r="AI108" s="424"/>
      <c r="AJ108" s="424"/>
      <c r="AK108" s="424"/>
      <c r="AL108" s="424"/>
      <c r="AM108" s="424"/>
      <c r="AN108" s="424"/>
      <c r="AO108" s="424"/>
      <c r="AP108" s="424"/>
      <c r="AQ108" s="224"/>
      <c r="AR108" s="225"/>
      <c r="AS108" s="225"/>
      <c r="AT108" s="226"/>
      <c r="AU108" s="279"/>
      <c r="AV108" s="280"/>
      <c r="AW108" s="280"/>
      <c r="AX108" s="325"/>
    </row>
    <row r="109" spans="1:60" ht="31.5" hidden="1" customHeight="1" x14ac:dyDescent="0.2">
      <c r="A109" s="425" t="s">
        <v>436</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493</v>
      </c>
      <c r="AF109" s="422"/>
      <c r="AG109" s="422"/>
      <c r="AH109" s="423"/>
      <c r="AI109" s="421" t="s">
        <v>490</v>
      </c>
      <c r="AJ109" s="422"/>
      <c r="AK109" s="422"/>
      <c r="AL109" s="423"/>
      <c r="AM109" s="421" t="s">
        <v>486</v>
      </c>
      <c r="AN109" s="422"/>
      <c r="AO109" s="422"/>
      <c r="AP109" s="423"/>
      <c r="AQ109" s="290" t="s">
        <v>479</v>
      </c>
      <c r="AR109" s="291"/>
      <c r="AS109" s="291"/>
      <c r="AT109" s="330"/>
      <c r="AU109" s="290" t="s">
        <v>476</v>
      </c>
      <c r="AV109" s="291"/>
      <c r="AW109" s="291"/>
      <c r="AX109" s="292"/>
    </row>
    <row r="110" spans="1:60" ht="23.25" hidden="1" customHeight="1" x14ac:dyDescent="0.2">
      <c r="A110" s="428"/>
      <c r="B110" s="429"/>
      <c r="C110" s="429"/>
      <c r="D110" s="429"/>
      <c r="E110" s="429"/>
      <c r="F110" s="430"/>
      <c r="G110" s="111"/>
      <c r="H110" s="111"/>
      <c r="I110" s="111"/>
      <c r="J110" s="111"/>
      <c r="K110" s="111"/>
      <c r="L110" s="111"/>
      <c r="M110" s="111"/>
      <c r="N110" s="111"/>
      <c r="O110" s="111"/>
      <c r="P110" s="111"/>
      <c r="Q110" s="111"/>
      <c r="R110" s="111"/>
      <c r="S110" s="111"/>
      <c r="T110" s="111"/>
      <c r="U110" s="111"/>
      <c r="V110" s="111"/>
      <c r="W110" s="111"/>
      <c r="X110" s="112"/>
      <c r="Y110" s="471" t="s">
        <v>55</v>
      </c>
      <c r="Z110" s="472"/>
      <c r="AA110" s="473"/>
      <c r="AB110" s="551"/>
      <c r="AC110" s="552"/>
      <c r="AD110" s="553"/>
      <c r="AE110" s="424"/>
      <c r="AF110" s="424"/>
      <c r="AG110" s="424"/>
      <c r="AH110" s="424"/>
      <c r="AI110" s="424"/>
      <c r="AJ110" s="424"/>
      <c r="AK110" s="424"/>
      <c r="AL110" s="424"/>
      <c r="AM110" s="424"/>
      <c r="AN110" s="424"/>
      <c r="AO110" s="424"/>
      <c r="AP110" s="424"/>
      <c r="AQ110" s="224"/>
      <c r="AR110" s="225"/>
      <c r="AS110" s="225"/>
      <c r="AT110" s="226"/>
      <c r="AU110" s="224"/>
      <c r="AV110" s="225"/>
      <c r="AW110" s="225"/>
      <c r="AX110" s="226"/>
    </row>
    <row r="111" spans="1:60" ht="23.25" hidden="1" customHeight="1" x14ac:dyDescent="0.2">
      <c r="A111" s="431"/>
      <c r="B111" s="432"/>
      <c r="C111" s="432"/>
      <c r="D111" s="432"/>
      <c r="E111" s="432"/>
      <c r="F111" s="433"/>
      <c r="G111" s="117"/>
      <c r="H111" s="117"/>
      <c r="I111" s="117"/>
      <c r="J111" s="117"/>
      <c r="K111" s="117"/>
      <c r="L111" s="117"/>
      <c r="M111" s="117"/>
      <c r="N111" s="117"/>
      <c r="O111" s="117"/>
      <c r="P111" s="117"/>
      <c r="Q111" s="117"/>
      <c r="R111" s="117"/>
      <c r="S111" s="117"/>
      <c r="T111" s="117"/>
      <c r="U111" s="117"/>
      <c r="V111" s="117"/>
      <c r="W111" s="117"/>
      <c r="X111" s="118"/>
      <c r="Y111" s="451" t="s">
        <v>56</v>
      </c>
      <c r="Z111" s="554"/>
      <c r="AA111" s="555"/>
      <c r="AB111" s="474"/>
      <c r="AC111" s="475"/>
      <c r="AD111" s="476"/>
      <c r="AE111" s="424"/>
      <c r="AF111" s="424"/>
      <c r="AG111" s="424"/>
      <c r="AH111" s="424"/>
      <c r="AI111" s="424"/>
      <c r="AJ111" s="424"/>
      <c r="AK111" s="424"/>
      <c r="AL111" s="424"/>
      <c r="AM111" s="424"/>
      <c r="AN111" s="424"/>
      <c r="AO111" s="424"/>
      <c r="AP111" s="424"/>
      <c r="AQ111" s="224"/>
      <c r="AR111" s="225"/>
      <c r="AS111" s="225"/>
      <c r="AT111" s="226"/>
      <c r="AU111" s="279"/>
      <c r="AV111" s="280"/>
      <c r="AW111" s="280"/>
      <c r="AX111" s="325"/>
    </row>
    <row r="112" spans="1:60" ht="31.5" hidden="1" customHeight="1" x14ac:dyDescent="0.2">
      <c r="A112" s="425" t="s">
        <v>436</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493</v>
      </c>
      <c r="AF112" s="422"/>
      <c r="AG112" s="422"/>
      <c r="AH112" s="423"/>
      <c r="AI112" s="421" t="s">
        <v>490</v>
      </c>
      <c r="AJ112" s="422"/>
      <c r="AK112" s="422"/>
      <c r="AL112" s="423"/>
      <c r="AM112" s="421" t="s">
        <v>485</v>
      </c>
      <c r="AN112" s="422"/>
      <c r="AO112" s="422"/>
      <c r="AP112" s="423"/>
      <c r="AQ112" s="290" t="s">
        <v>479</v>
      </c>
      <c r="AR112" s="291"/>
      <c r="AS112" s="291"/>
      <c r="AT112" s="330"/>
      <c r="AU112" s="290" t="s">
        <v>476</v>
      </c>
      <c r="AV112" s="291"/>
      <c r="AW112" s="291"/>
      <c r="AX112" s="292"/>
    </row>
    <row r="113" spans="1:50" ht="23.25" hidden="1" customHeight="1" x14ac:dyDescent="0.2">
      <c r="A113" s="428"/>
      <c r="B113" s="429"/>
      <c r="C113" s="429"/>
      <c r="D113" s="429"/>
      <c r="E113" s="429"/>
      <c r="F113" s="430"/>
      <c r="G113" s="111"/>
      <c r="H113" s="111"/>
      <c r="I113" s="111"/>
      <c r="J113" s="111"/>
      <c r="K113" s="111"/>
      <c r="L113" s="111"/>
      <c r="M113" s="111"/>
      <c r="N113" s="111"/>
      <c r="O113" s="111"/>
      <c r="P113" s="111"/>
      <c r="Q113" s="111"/>
      <c r="R113" s="111"/>
      <c r="S113" s="111"/>
      <c r="T113" s="111"/>
      <c r="U113" s="111"/>
      <c r="V113" s="111"/>
      <c r="W113" s="111"/>
      <c r="X113" s="112"/>
      <c r="Y113" s="471" t="s">
        <v>55</v>
      </c>
      <c r="Z113" s="472"/>
      <c r="AA113" s="473"/>
      <c r="AB113" s="551"/>
      <c r="AC113" s="552"/>
      <c r="AD113" s="553"/>
      <c r="AE113" s="424"/>
      <c r="AF113" s="424"/>
      <c r="AG113" s="424"/>
      <c r="AH113" s="424"/>
      <c r="AI113" s="424"/>
      <c r="AJ113" s="424"/>
      <c r="AK113" s="424"/>
      <c r="AL113" s="424"/>
      <c r="AM113" s="424"/>
      <c r="AN113" s="424"/>
      <c r="AO113" s="424"/>
      <c r="AP113" s="424"/>
      <c r="AQ113" s="224"/>
      <c r="AR113" s="225"/>
      <c r="AS113" s="225"/>
      <c r="AT113" s="226"/>
      <c r="AU113" s="224"/>
      <c r="AV113" s="225"/>
      <c r="AW113" s="225"/>
      <c r="AX113" s="226"/>
    </row>
    <row r="114" spans="1:50" ht="23.25" hidden="1" customHeight="1" x14ac:dyDescent="0.2">
      <c r="A114" s="431"/>
      <c r="B114" s="432"/>
      <c r="C114" s="432"/>
      <c r="D114" s="432"/>
      <c r="E114" s="432"/>
      <c r="F114" s="433"/>
      <c r="G114" s="117"/>
      <c r="H114" s="117"/>
      <c r="I114" s="117"/>
      <c r="J114" s="117"/>
      <c r="K114" s="117"/>
      <c r="L114" s="117"/>
      <c r="M114" s="117"/>
      <c r="N114" s="117"/>
      <c r="O114" s="117"/>
      <c r="P114" s="117"/>
      <c r="Q114" s="117"/>
      <c r="R114" s="117"/>
      <c r="S114" s="117"/>
      <c r="T114" s="117"/>
      <c r="U114" s="117"/>
      <c r="V114" s="117"/>
      <c r="W114" s="117"/>
      <c r="X114" s="118"/>
      <c r="Y114" s="451" t="s">
        <v>56</v>
      </c>
      <c r="Z114" s="554"/>
      <c r="AA114" s="555"/>
      <c r="AB114" s="474"/>
      <c r="AC114" s="475"/>
      <c r="AD114" s="476"/>
      <c r="AE114" s="424"/>
      <c r="AF114" s="424"/>
      <c r="AG114" s="424"/>
      <c r="AH114" s="424"/>
      <c r="AI114" s="424"/>
      <c r="AJ114" s="424"/>
      <c r="AK114" s="424"/>
      <c r="AL114" s="424"/>
      <c r="AM114" s="424"/>
      <c r="AN114" s="424"/>
      <c r="AO114" s="424"/>
      <c r="AP114" s="424"/>
      <c r="AQ114" s="224"/>
      <c r="AR114" s="225"/>
      <c r="AS114" s="225"/>
      <c r="AT114" s="226"/>
      <c r="AU114" s="224"/>
      <c r="AV114" s="225"/>
      <c r="AW114" s="225"/>
      <c r="AX114" s="226"/>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493</v>
      </c>
      <c r="AF115" s="422"/>
      <c r="AG115" s="422"/>
      <c r="AH115" s="423"/>
      <c r="AI115" s="421" t="s">
        <v>490</v>
      </c>
      <c r="AJ115" s="422"/>
      <c r="AK115" s="422"/>
      <c r="AL115" s="423"/>
      <c r="AM115" s="421" t="s">
        <v>485</v>
      </c>
      <c r="AN115" s="422"/>
      <c r="AO115" s="422"/>
      <c r="AP115" s="423"/>
      <c r="AQ115" s="597" t="s">
        <v>480</v>
      </c>
      <c r="AR115" s="598"/>
      <c r="AS115" s="598"/>
      <c r="AT115" s="598"/>
      <c r="AU115" s="598"/>
      <c r="AV115" s="598"/>
      <c r="AW115" s="598"/>
      <c r="AX115" s="599"/>
    </row>
    <row r="116" spans="1:50" ht="23.25" customHeight="1" x14ac:dyDescent="0.2">
      <c r="A116" s="445"/>
      <c r="B116" s="446"/>
      <c r="C116" s="446"/>
      <c r="D116" s="446"/>
      <c r="E116" s="446"/>
      <c r="F116" s="447"/>
      <c r="G116" s="399" t="s">
        <v>707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709</v>
      </c>
      <c r="AC116" s="469"/>
      <c r="AD116" s="470"/>
      <c r="AE116" s="424">
        <v>1027</v>
      </c>
      <c r="AF116" s="424"/>
      <c r="AG116" s="424"/>
      <c r="AH116" s="424"/>
      <c r="AI116" s="424">
        <v>521</v>
      </c>
      <c r="AJ116" s="424"/>
      <c r="AK116" s="424"/>
      <c r="AL116" s="424"/>
      <c r="AM116" s="424">
        <v>387</v>
      </c>
      <c r="AN116" s="424"/>
      <c r="AO116" s="424"/>
      <c r="AP116" s="424"/>
      <c r="AQ116" s="224">
        <v>454</v>
      </c>
      <c r="AR116" s="225"/>
      <c r="AS116" s="225"/>
      <c r="AT116" s="225"/>
      <c r="AU116" s="225"/>
      <c r="AV116" s="225"/>
      <c r="AW116" s="225"/>
      <c r="AX116" s="227"/>
    </row>
    <row r="117" spans="1:50" ht="46.5" customHeigh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710</v>
      </c>
      <c r="AC117" s="479"/>
      <c r="AD117" s="480"/>
      <c r="AE117" s="557" t="s">
        <v>712</v>
      </c>
      <c r="AF117" s="557"/>
      <c r="AG117" s="557"/>
      <c r="AH117" s="557"/>
      <c r="AI117" s="557" t="s">
        <v>713</v>
      </c>
      <c r="AJ117" s="557"/>
      <c r="AK117" s="557"/>
      <c r="AL117" s="557"/>
      <c r="AM117" s="557" t="s">
        <v>951</v>
      </c>
      <c r="AN117" s="557"/>
      <c r="AO117" s="557"/>
      <c r="AP117" s="557"/>
      <c r="AQ117" s="557" t="s">
        <v>716</v>
      </c>
      <c r="AR117" s="557"/>
      <c r="AS117" s="557"/>
      <c r="AT117" s="557"/>
      <c r="AU117" s="557"/>
      <c r="AV117" s="557"/>
      <c r="AW117" s="557"/>
      <c r="AX117" s="558"/>
    </row>
    <row r="118" spans="1:50" ht="23.25"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493</v>
      </c>
      <c r="AF118" s="422"/>
      <c r="AG118" s="422"/>
      <c r="AH118" s="423"/>
      <c r="AI118" s="421" t="s">
        <v>490</v>
      </c>
      <c r="AJ118" s="422"/>
      <c r="AK118" s="422"/>
      <c r="AL118" s="423"/>
      <c r="AM118" s="421" t="s">
        <v>485</v>
      </c>
      <c r="AN118" s="422"/>
      <c r="AO118" s="422"/>
      <c r="AP118" s="423"/>
      <c r="AQ118" s="597" t="s">
        <v>480</v>
      </c>
      <c r="AR118" s="598"/>
      <c r="AS118" s="598"/>
      <c r="AT118" s="598"/>
      <c r="AU118" s="598"/>
      <c r="AV118" s="598"/>
      <c r="AW118" s="598"/>
      <c r="AX118" s="599"/>
    </row>
    <row r="119" spans="1:50" ht="23.25" customHeight="1" x14ac:dyDescent="0.2">
      <c r="A119" s="445"/>
      <c r="B119" s="446"/>
      <c r="C119" s="446"/>
      <c r="D119" s="446"/>
      <c r="E119" s="446"/>
      <c r="F119" s="447"/>
      <c r="G119" s="399" t="s">
        <v>708</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709</v>
      </c>
      <c r="AC119" s="469"/>
      <c r="AD119" s="470"/>
      <c r="AE119" s="424">
        <v>199909</v>
      </c>
      <c r="AF119" s="424"/>
      <c r="AG119" s="424"/>
      <c r="AH119" s="424"/>
      <c r="AI119" s="424">
        <v>191928</v>
      </c>
      <c r="AJ119" s="424"/>
      <c r="AK119" s="424"/>
      <c r="AL119" s="424"/>
      <c r="AM119" s="424">
        <v>27126</v>
      </c>
      <c r="AN119" s="424"/>
      <c r="AO119" s="424"/>
      <c r="AP119" s="424"/>
      <c r="AQ119" s="424">
        <v>6812</v>
      </c>
      <c r="AR119" s="424"/>
      <c r="AS119" s="424"/>
      <c r="AT119" s="424"/>
      <c r="AU119" s="424"/>
      <c r="AV119" s="424"/>
      <c r="AW119" s="424"/>
      <c r="AX119" s="556"/>
    </row>
    <row r="120" spans="1:50" ht="46.5" customHeight="1" thickBot="1" x14ac:dyDescent="0.2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711</v>
      </c>
      <c r="AC120" s="479"/>
      <c r="AD120" s="480"/>
      <c r="AE120" s="557" t="s">
        <v>714</v>
      </c>
      <c r="AF120" s="557"/>
      <c r="AG120" s="557"/>
      <c r="AH120" s="557"/>
      <c r="AI120" s="557" t="s">
        <v>715</v>
      </c>
      <c r="AJ120" s="557"/>
      <c r="AK120" s="557"/>
      <c r="AL120" s="557"/>
      <c r="AM120" s="557" t="s">
        <v>952</v>
      </c>
      <c r="AN120" s="557"/>
      <c r="AO120" s="557"/>
      <c r="AP120" s="557"/>
      <c r="AQ120" s="557" t="s">
        <v>717</v>
      </c>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493</v>
      </c>
      <c r="AF121" s="422"/>
      <c r="AG121" s="422"/>
      <c r="AH121" s="423"/>
      <c r="AI121" s="421" t="s">
        <v>490</v>
      </c>
      <c r="AJ121" s="422"/>
      <c r="AK121" s="422"/>
      <c r="AL121" s="423"/>
      <c r="AM121" s="421" t="s">
        <v>485</v>
      </c>
      <c r="AN121" s="422"/>
      <c r="AO121" s="422"/>
      <c r="AP121" s="423"/>
      <c r="AQ121" s="597" t="s">
        <v>480</v>
      </c>
      <c r="AR121" s="598"/>
      <c r="AS121" s="598"/>
      <c r="AT121" s="598"/>
      <c r="AU121" s="598"/>
      <c r="AV121" s="598"/>
      <c r="AW121" s="598"/>
      <c r="AX121" s="599"/>
    </row>
    <row r="122" spans="1:50" ht="23.25" hidden="1" customHeight="1" x14ac:dyDescent="0.2">
      <c r="A122" s="445"/>
      <c r="B122" s="446"/>
      <c r="C122" s="446"/>
      <c r="D122" s="446"/>
      <c r="E122" s="446"/>
      <c r="F122" s="447"/>
      <c r="G122" s="399" t="s">
        <v>444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445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494</v>
      </c>
      <c r="AF124" s="422"/>
      <c r="AG124" s="422"/>
      <c r="AH124" s="423"/>
      <c r="AI124" s="421" t="s">
        <v>490</v>
      </c>
      <c r="AJ124" s="422"/>
      <c r="AK124" s="422"/>
      <c r="AL124" s="423"/>
      <c r="AM124" s="421" t="s">
        <v>485</v>
      </c>
      <c r="AN124" s="422"/>
      <c r="AO124" s="422"/>
      <c r="AP124" s="423"/>
      <c r="AQ124" s="597" t="s">
        <v>480</v>
      </c>
      <c r="AR124" s="598"/>
      <c r="AS124" s="598"/>
      <c r="AT124" s="598"/>
      <c r="AU124" s="598"/>
      <c r="AV124" s="598"/>
      <c r="AW124" s="598"/>
      <c r="AX124" s="599"/>
    </row>
    <row r="125" spans="1:50" ht="23.25" hidden="1" customHeight="1" x14ac:dyDescent="0.2">
      <c r="A125" s="445"/>
      <c r="B125" s="446"/>
      <c r="C125" s="446"/>
      <c r="D125" s="446"/>
      <c r="E125" s="446"/>
      <c r="F125" s="447"/>
      <c r="G125" s="399" t="s">
        <v>444</v>
      </c>
      <c r="H125" s="399"/>
      <c r="I125" s="399"/>
      <c r="J125" s="399"/>
      <c r="K125" s="399"/>
      <c r="L125" s="399"/>
      <c r="M125" s="399"/>
      <c r="N125" s="399"/>
      <c r="O125" s="399"/>
      <c r="P125" s="399"/>
      <c r="Q125" s="399"/>
      <c r="R125" s="399"/>
      <c r="S125" s="399"/>
      <c r="T125" s="399"/>
      <c r="U125" s="399"/>
      <c r="V125" s="399"/>
      <c r="W125" s="399"/>
      <c r="X125" s="93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0"/>
      <c r="Y126" s="477" t="s">
        <v>49</v>
      </c>
      <c r="Z126" s="452"/>
      <c r="AA126" s="453"/>
      <c r="AB126" s="478" t="s">
        <v>443</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6"/>
      <c r="C127" s="446"/>
      <c r="D127" s="446"/>
      <c r="E127" s="446"/>
      <c r="F127" s="447"/>
      <c r="G127" s="254" t="s">
        <v>16</v>
      </c>
      <c r="H127" s="254"/>
      <c r="I127" s="254"/>
      <c r="J127" s="254"/>
      <c r="K127" s="254"/>
      <c r="L127" s="254"/>
      <c r="M127" s="254"/>
      <c r="N127" s="254"/>
      <c r="O127" s="254"/>
      <c r="P127" s="254"/>
      <c r="Q127" s="254"/>
      <c r="R127" s="254"/>
      <c r="S127" s="254"/>
      <c r="T127" s="254"/>
      <c r="U127" s="254"/>
      <c r="V127" s="254"/>
      <c r="W127" s="254"/>
      <c r="X127" s="255"/>
      <c r="Y127" s="936"/>
      <c r="Z127" s="937"/>
      <c r="AA127" s="938"/>
      <c r="AB127" s="253" t="s">
        <v>11</v>
      </c>
      <c r="AC127" s="254"/>
      <c r="AD127" s="255"/>
      <c r="AE127" s="421" t="s">
        <v>493</v>
      </c>
      <c r="AF127" s="422"/>
      <c r="AG127" s="422"/>
      <c r="AH127" s="423"/>
      <c r="AI127" s="421" t="s">
        <v>490</v>
      </c>
      <c r="AJ127" s="422"/>
      <c r="AK127" s="422"/>
      <c r="AL127" s="423"/>
      <c r="AM127" s="421" t="s">
        <v>485</v>
      </c>
      <c r="AN127" s="422"/>
      <c r="AO127" s="422"/>
      <c r="AP127" s="423"/>
      <c r="AQ127" s="597" t="s">
        <v>480</v>
      </c>
      <c r="AR127" s="598"/>
      <c r="AS127" s="598"/>
      <c r="AT127" s="598"/>
      <c r="AU127" s="598"/>
      <c r="AV127" s="598"/>
      <c r="AW127" s="598"/>
      <c r="AX127" s="599"/>
    </row>
    <row r="128" spans="1:50" ht="23.25" hidden="1" customHeight="1" x14ac:dyDescent="0.2">
      <c r="A128" s="445"/>
      <c r="B128" s="446"/>
      <c r="C128" s="446"/>
      <c r="D128" s="446"/>
      <c r="E128" s="446"/>
      <c r="F128" s="447"/>
      <c r="G128" s="399" t="s">
        <v>444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443</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94" t="s">
        <v>523</v>
      </c>
      <c r="B130" s="191"/>
      <c r="C130" s="190" t="s">
        <v>349</v>
      </c>
      <c r="D130" s="191"/>
      <c r="E130" s="175" t="s">
        <v>378</v>
      </c>
      <c r="F130" s="176"/>
      <c r="G130" s="177" t="s">
        <v>536</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2">
      <c r="A131" s="195"/>
      <c r="B131" s="192"/>
      <c r="C131" s="186"/>
      <c r="D131" s="192"/>
      <c r="E131" s="180" t="s">
        <v>377</v>
      </c>
      <c r="F131" s="181"/>
      <c r="G131" s="116" t="s">
        <v>718</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2">
      <c r="A132" s="195"/>
      <c r="B132" s="192"/>
      <c r="C132" s="186"/>
      <c r="D132" s="192"/>
      <c r="E132" s="184" t="s">
        <v>350</v>
      </c>
      <c r="F132" s="185"/>
      <c r="G132" s="166" t="s">
        <v>359</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493</v>
      </c>
      <c r="AF132" s="161"/>
      <c r="AG132" s="161"/>
      <c r="AH132" s="161"/>
      <c r="AI132" s="161" t="s">
        <v>490</v>
      </c>
      <c r="AJ132" s="161"/>
      <c r="AK132" s="161"/>
      <c r="AL132" s="161"/>
      <c r="AM132" s="161" t="s">
        <v>485</v>
      </c>
      <c r="AN132" s="161"/>
      <c r="AO132" s="161"/>
      <c r="AP132" s="157"/>
      <c r="AQ132" s="157" t="s">
        <v>345</v>
      </c>
      <c r="AR132" s="158"/>
      <c r="AS132" s="158"/>
      <c r="AT132" s="159"/>
      <c r="AU132" s="202" t="s">
        <v>361</v>
      </c>
      <c r="AV132" s="202"/>
      <c r="AW132" s="202"/>
      <c r="AX132" s="203"/>
    </row>
    <row r="133" spans="1:50" ht="18.75" customHeight="1" x14ac:dyDescent="0.2">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t="s">
        <v>719</v>
      </c>
      <c r="AR133" s="205"/>
      <c r="AS133" s="139" t="s">
        <v>346</v>
      </c>
      <c r="AT133" s="140"/>
      <c r="AU133" s="206">
        <v>42</v>
      </c>
      <c r="AV133" s="206"/>
      <c r="AW133" s="139" t="s">
        <v>300</v>
      </c>
      <c r="AX133" s="201"/>
    </row>
    <row r="134" spans="1:50" ht="39.75" customHeight="1" x14ac:dyDescent="0.2">
      <c r="A134" s="195"/>
      <c r="B134" s="192"/>
      <c r="C134" s="186"/>
      <c r="D134" s="192"/>
      <c r="E134" s="186"/>
      <c r="F134" s="187"/>
      <c r="G134" s="110" t="s">
        <v>953</v>
      </c>
      <c r="H134" s="111"/>
      <c r="I134" s="111"/>
      <c r="J134" s="111"/>
      <c r="K134" s="111"/>
      <c r="L134" s="111"/>
      <c r="M134" s="111"/>
      <c r="N134" s="111"/>
      <c r="O134" s="111"/>
      <c r="P134" s="111"/>
      <c r="Q134" s="111"/>
      <c r="R134" s="111"/>
      <c r="S134" s="111"/>
      <c r="T134" s="111"/>
      <c r="U134" s="111"/>
      <c r="V134" s="111"/>
      <c r="W134" s="111"/>
      <c r="X134" s="112"/>
      <c r="Y134" s="207" t="s">
        <v>360</v>
      </c>
      <c r="Z134" s="208"/>
      <c r="AA134" s="209"/>
      <c r="AB134" s="210" t="s">
        <v>524</v>
      </c>
      <c r="AC134" s="211"/>
      <c r="AD134" s="211"/>
      <c r="AE134" s="212" t="s">
        <v>524</v>
      </c>
      <c r="AF134" s="213"/>
      <c r="AG134" s="213"/>
      <c r="AH134" s="213"/>
      <c r="AI134" s="212" t="s">
        <v>524</v>
      </c>
      <c r="AJ134" s="213"/>
      <c r="AK134" s="213"/>
      <c r="AL134" s="213"/>
      <c r="AM134" s="212" t="s">
        <v>524</v>
      </c>
      <c r="AN134" s="213"/>
      <c r="AO134" s="213"/>
      <c r="AP134" s="213"/>
      <c r="AQ134" s="212" t="s">
        <v>524</v>
      </c>
      <c r="AR134" s="213"/>
      <c r="AS134" s="213"/>
      <c r="AT134" s="213"/>
      <c r="AU134" s="212" t="s">
        <v>954</v>
      </c>
      <c r="AV134" s="213"/>
      <c r="AW134" s="213"/>
      <c r="AX134" s="214"/>
    </row>
    <row r="135" spans="1:50" ht="26.4" customHeight="1" x14ac:dyDescent="0.2">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8" t="s">
        <v>524</v>
      </c>
      <c r="AC135" s="219"/>
      <c r="AD135" s="219"/>
      <c r="AE135" s="212" t="s">
        <v>524</v>
      </c>
      <c r="AF135" s="213"/>
      <c r="AG135" s="213"/>
      <c r="AH135" s="213"/>
      <c r="AI135" s="212" t="s">
        <v>524</v>
      </c>
      <c r="AJ135" s="213"/>
      <c r="AK135" s="213"/>
      <c r="AL135" s="213"/>
      <c r="AM135" s="212" t="s">
        <v>524</v>
      </c>
      <c r="AN135" s="213"/>
      <c r="AO135" s="213"/>
      <c r="AP135" s="213"/>
      <c r="AQ135" s="212" t="s">
        <v>524</v>
      </c>
      <c r="AR135" s="213"/>
      <c r="AS135" s="213"/>
      <c r="AT135" s="213"/>
      <c r="AU135" s="212">
        <v>927000000</v>
      </c>
      <c r="AV135" s="213"/>
      <c r="AW135" s="213"/>
      <c r="AX135" s="214"/>
    </row>
    <row r="136" spans="1:50" ht="13.2" hidden="1" customHeight="1" x14ac:dyDescent="0.2">
      <c r="A136" s="195"/>
      <c r="B136" s="192"/>
      <c r="C136" s="186"/>
      <c r="D136" s="192"/>
      <c r="E136" s="186"/>
      <c r="F136" s="187"/>
      <c r="G136" s="166" t="s">
        <v>359</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493</v>
      </c>
      <c r="AF136" s="161"/>
      <c r="AG136" s="161"/>
      <c r="AH136" s="161"/>
      <c r="AI136" s="161" t="s">
        <v>490</v>
      </c>
      <c r="AJ136" s="161"/>
      <c r="AK136" s="161"/>
      <c r="AL136" s="161"/>
      <c r="AM136" s="161" t="s">
        <v>485</v>
      </c>
      <c r="AN136" s="161"/>
      <c r="AO136" s="161"/>
      <c r="AP136" s="157"/>
      <c r="AQ136" s="157" t="s">
        <v>345</v>
      </c>
      <c r="AR136" s="158"/>
      <c r="AS136" s="158"/>
      <c r="AT136" s="159"/>
      <c r="AU136" s="202" t="s">
        <v>361</v>
      </c>
      <c r="AV136" s="202"/>
      <c r="AW136" s="202"/>
      <c r="AX136" s="203"/>
    </row>
    <row r="137" spans="1:50" ht="13.2" hidden="1" customHeight="1" x14ac:dyDescent="0.2">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346</v>
      </c>
      <c r="AT137" s="140"/>
      <c r="AU137" s="206"/>
      <c r="AV137" s="206"/>
      <c r="AW137" s="139" t="s">
        <v>300</v>
      </c>
      <c r="AX137" s="201"/>
    </row>
    <row r="138" spans="1:50" ht="13.2" hidden="1" customHeight="1" x14ac:dyDescent="0.2">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360</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13.2" hidden="1" customHeight="1" x14ac:dyDescent="0.2">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3.2" hidden="1" customHeight="1" x14ac:dyDescent="0.2">
      <c r="A140" s="195"/>
      <c r="B140" s="192"/>
      <c r="C140" s="186"/>
      <c r="D140" s="192"/>
      <c r="E140" s="186"/>
      <c r="F140" s="187"/>
      <c r="G140" s="166" t="s">
        <v>359</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493</v>
      </c>
      <c r="AF140" s="161"/>
      <c r="AG140" s="161"/>
      <c r="AH140" s="161"/>
      <c r="AI140" s="161" t="s">
        <v>490</v>
      </c>
      <c r="AJ140" s="161"/>
      <c r="AK140" s="161"/>
      <c r="AL140" s="161"/>
      <c r="AM140" s="161" t="s">
        <v>485</v>
      </c>
      <c r="AN140" s="161"/>
      <c r="AO140" s="161"/>
      <c r="AP140" s="157"/>
      <c r="AQ140" s="157" t="s">
        <v>345</v>
      </c>
      <c r="AR140" s="158"/>
      <c r="AS140" s="158"/>
      <c r="AT140" s="159"/>
      <c r="AU140" s="202" t="s">
        <v>361</v>
      </c>
      <c r="AV140" s="202"/>
      <c r="AW140" s="202"/>
      <c r="AX140" s="203"/>
    </row>
    <row r="141" spans="1:50" ht="13.2" hidden="1" customHeight="1" x14ac:dyDescent="0.2">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346</v>
      </c>
      <c r="AT141" s="140"/>
      <c r="AU141" s="206"/>
      <c r="AV141" s="206"/>
      <c r="AW141" s="139" t="s">
        <v>300</v>
      </c>
      <c r="AX141" s="201"/>
    </row>
    <row r="142" spans="1:50" ht="13.2" hidden="1" customHeight="1" x14ac:dyDescent="0.2">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360</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13.2" hidden="1" customHeight="1" x14ac:dyDescent="0.2">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3.2" hidden="1" customHeight="1" x14ac:dyDescent="0.2">
      <c r="A144" s="195"/>
      <c r="B144" s="192"/>
      <c r="C144" s="186"/>
      <c r="D144" s="192"/>
      <c r="E144" s="186"/>
      <c r="F144" s="187"/>
      <c r="G144" s="166" t="s">
        <v>359</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493</v>
      </c>
      <c r="AF144" s="161"/>
      <c r="AG144" s="161"/>
      <c r="AH144" s="161"/>
      <c r="AI144" s="161" t="s">
        <v>490</v>
      </c>
      <c r="AJ144" s="161"/>
      <c r="AK144" s="161"/>
      <c r="AL144" s="161"/>
      <c r="AM144" s="161" t="s">
        <v>485</v>
      </c>
      <c r="AN144" s="161"/>
      <c r="AO144" s="161"/>
      <c r="AP144" s="157"/>
      <c r="AQ144" s="157" t="s">
        <v>345</v>
      </c>
      <c r="AR144" s="158"/>
      <c r="AS144" s="158"/>
      <c r="AT144" s="159"/>
      <c r="AU144" s="202" t="s">
        <v>361</v>
      </c>
      <c r="AV144" s="202"/>
      <c r="AW144" s="202"/>
      <c r="AX144" s="203"/>
    </row>
    <row r="145" spans="1:50" ht="13.2" hidden="1" customHeight="1" x14ac:dyDescent="0.2">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346</v>
      </c>
      <c r="AT145" s="140"/>
      <c r="AU145" s="206"/>
      <c r="AV145" s="206"/>
      <c r="AW145" s="139" t="s">
        <v>300</v>
      </c>
      <c r="AX145" s="201"/>
    </row>
    <row r="146" spans="1:50" ht="13.2" hidden="1" customHeight="1" x14ac:dyDescent="0.2">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360</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13.2" hidden="1" customHeight="1" x14ac:dyDescent="0.2">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3.2" hidden="1" customHeight="1" x14ac:dyDescent="0.2">
      <c r="A148" s="195"/>
      <c r="B148" s="192"/>
      <c r="C148" s="186"/>
      <c r="D148" s="192"/>
      <c r="E148" s="186"/>
      <c r="F148" s="187"/>
      <c r="G148" s="166" t="s">
        <v>359</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493</v>
      </c>
      <c r="AF148" s="161"/>
      <c r="AG148" s="161"/>
      <c r="AH148" s="161"/>
      <c r="AI148" s="161" t="s">
        <v>490</v>
      </c>
      <c r="AJ148" s="161"/>
      <c r="AK148" s="161"/>
      <c r="AL148" s="161"/>
      <c r="AM148" s="161" t="s">
        <v>485</v>
      </c>
      <c r="AN148" s="161"/>
      <c r="AO148" s="161"/>
      <c r="AP148" s="157"/>
      <c r="AQ148" s="157" t="s">
        <v>345</v>
      </c>
      <c r="AR148" s="158"/>
      <c r="AS148" s="158"/>
      <c r="AT148" s="159"/>
      <c r="AU148" s="202" t="s">
        <v>361</v>
      </c>
      <c r="AV148" s="202"/>
      <c r="AW148" s="202"/>
      <c r="AX148" s="203"/>
    </row>
    <row r="149" spans="1:50" ht="13.2" hidden="1" customHeight="1" x14ac:dyDescent="0.2">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346</v>
      </c>
      <c r="AT149" s="140"/>
      <c r="AU149" s="206"/>
      <c r="AV149" s="206"/>
      <c r="AW149" s="139" t="s">
        <v>300</v>
      </c>
      <c r="AX149" s="201"/>
    </row>
    <row r="150" spans="1:50" ht="13.2" hidden="1" customHeight="1" x14ac:dyDescent="0.2">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360</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13.2" hidden="1" customHeight="1" x14ac:dyDescent="0.2">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13.2" hidden="1" customHeight="1" x14ac:dyDescent="0.2">
      <c r="A152" s="195"/>
      <c r="B152" s="192"/>
      <c r="C152" s="186"/>
      <c r="D152" s="192"/>
      <c r="E152" s="186"/>
      <c r="F152" s="187"/>
      <c r="G152" s="163" t="s">
        <v>362</v>
      </c>
      <c r="H152" s="136"/>
      <c r="I152" s="136"/>
      <c r="J152" s="136"/>
      <c r="K152" s="136"/>
      <c r="L152" s="136"/>
      <c r="M152" s="136"/>
      <c r="N152" s="136"/>
      <c r="O152" s="136"/>
      <c r="P152" s="137"/>
      <c r="Q152" s="165" t="s">
        <v>421</v>
      </c>
      <c r="R152" s="136"/>
      <c r="S152" s="136"/>
      <c r="T152" s="136"/>
      <c r="U152" s="136"/>
      <c r="V152" s="136"/>
      <c r="W152" s="136"/>
      <c r="X152" s="136"/>
      <c r="Y152" s="136"/>
      <c r="Z152" s="136"/>
      <c r="AA152" s="136"/>
      <c r="AB152" s="135" t="s">
        <v>422</v>
      </c>
      <c r="AC152" s="136"/>
      <c r="AD152" s="137"/>
      <c r="AE152" s="165" t="s">
        <v>363</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13.2" hidden="1" customHeight="1" x14ac:dyDescent="0.2">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13.2" hidden="1" customHeight="1" x14ac:dyDescent="0.2">
      <c r="A154" s="195"/>
      <c r="B154" s="192"/>
      <c r="C154" s="186"/>
      <c r="D154" s="192"/>
      <c r="E154" s="186"/>
      <c r="F154" s="187"/>
      <c r="G154" s="110"/>
      <c r="H154" s="111"/>
      <c r="I154" s="111"/>
      <c r="J154" s="111"/>
      <c r="K154" s="111"/>
      <c r="L154" s="111"/>
      <c r="M154" s="111"/>
      <c r="N154" s="111"/>
      <c r="O154" s="111"/>
      <c r="P154" s="112"/>
      <c r="Q154" s="131"/>
      <c r="R154" s="111"/>
      <c r="S154" s="111"/>
      <c r="T154" s="111"/>
      <c r="U154" s="111"/>
      <c r="V154" s="111"/>
      <c r="W154" s="111"/>
      <c r="X154" s="111"/>
      <c r="Y154" s="111"/>
      <c r="Z154" s="111"/>
      <c r="AA154" s="29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3.2" hidden="1" customHeight="1" x14ac:dyDescent="0.2">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3.2" hidden="1" customHeight="1" x14ac:dyDescent="0.2">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300"/>
      <c r="AB156" s="149"/>
      <c r="AC156" s="150"/>
      <c r="AD156" s="150"/>
      <c r="AE156" s="155" t="s">
        <v>364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3.2" hidden="1" customHeight="1" x14ac:dyDescent="0.2">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30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13.2" hidden="1" customHeight="1" x14ac:dyDescent="0.2">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13.2" hidden="1" customHeight="1" x14ac:dyDescent="0.2">
      <c r="A159" s="195"/>
      <c r="B159" s="192"/>
      <c r="C159" s="186"/>
      <c r="D159" s="192"/>
      <c r="E159" s="186"/>
      <c r="F159" s="187"/>
      <c r="G159" s="163" t="s">
        <v>362</v>
      </c>
      <c r="H159" s="136"/>
      <c r="I159" s="136"/>
      <c r="J159" s="136"/>
      <c r="K159" s="136"/>
      <c r="L159" s="136"/>
      <c r="M159" s="136"/>
      <c r="N159" s="136"/>
      <c r="O159" s="136"/>
      <c r="P159" s="137"/>
      <c r="Q159" s="165" t="s">
        <v>421</v>
      </c>
      <c r="R159" s="136"/>
      <c r="S159" s="136"/>
      <c r="T159" s="136"/>
      <c r="U159" s="136"/>
      <c r="V159" s="136"/>
      <c r="W159" s="136"/>
      <c r="X159" s="136"/>
      <c r="Y159" s="136"/>
      <c r="Z159" s="136"/>
      <c r="AA159" s="136"/>
      <c r="AB159" s="135" t="s">
        <v>422</v>
      </c>
      <c r="AC159" s="136"/>
      <c r="AD159" s="137"/>
      <c r="AE159" s="141" t="s">
        <v>363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13.2" hidden="1" customHeight="1" x14ac:dyDescent="0.2">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13.2" hidden="1" customHeight="1" x14ac:dyDescent="0.2">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13.2" hidden="1" customHeight="1" x14ac:dyDescent="0.2">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13.2" hidden="1" customHeight="1" x14ac:dyDescent="0.2">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300"/>
      <c r="AB163" s="149"/>
      <c r="AC163" s="150"/>
      <c r="AD163" s="150"/>
      <c r="AE163" s="155" t="s">
        <v>364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13.2" hidden="1" customHeight="1" x14ac:dyDescent="0.2">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13.2" hidden="1" customHeight="1" x14ac:dyDescent="0.2">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13.2" hidden="1" customHeight="1" x14ac:dyDescent="0.2">
      <c r="A166" s="195"/>
      <c r="B166" s="192"/>
      <c r="C166" s="186"/>
      <c r="D166" s="192"/>
      <c r="E166" s="186"/>
      <c r="F166" s="187"/>
      <c r="G166" s="163" t="s">
        <v>362</v>
      </c>
      <c r="H166" s="136"/>
      <c r="I166" s="136"/>
      <c r="J166" s="136"/>
      <c r="K166" s="136"/>
      <c r="L166" s="136"/>
      <c r="M166" s="136"/>
      <c r="N166" s="136"/>
      <c r="O166" s="136"/>
      <c r="P166" s="137"/>
      <c r="Q166" s="165" t="s">
        <v>421</v>
      </c>
      <c r="R166" s="136"/>
      <c r="S166" s="136"/>
      <c r="T166" s="136"/>
      <c r="U166" s="136"/>
      <c r="V166" s="136"/>
      <c r="W166" s="136"/>
      <c r="X166" s="136"/>
      <c r="Y166" s="136"/>
      <c r="Z166" s="136"/>
      <c r="AA166" s="136"/>
      <c r="AB166" s="135" t="s">
        <v>422</v>
      </c>
      <c r="AC166" s="136"/>
      <c r="AD166" s="137"/>
      <c r="AE166" s="141" t="s">
        <v>363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13.2" hidden="1" customHeight="1" x14ac:dyDescent="0.2">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13.2" hidden="1" customHeight="1" x14ac:dyDescent="0.2">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13.2" hidden="1" customHeight="1" x14ac:dyDescent="0.2">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13.2" hidden="1" customHeight="1" x14ac:dyDescent="0.2">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300"/>
      <c r="AB170" s="149"/>
      <c r="AC170" s="150"/>
      <c r="AD170" s="150"/>
      <c r="AE170" s="155" t="s">
        <v>364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13.2" hidden="1" customHeight="1" x14ac:dyDescent="0.2">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13.2" hidden="1" customHeight="1" x14ac:dyDescent="0.2">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13.2" hidden="1" customHeight="1" x14ac:dyDescent="0.2">
      <c r="A173" s="195"/>
      <c r="B173" s="192"/>
      <c r="C173" s="186"/>
      <c r="D173" s="192"/>
      <c r="E173" s="186"/>
      <c r="F173" s="187"/>
      <c r="G173" s="163" t="s">
        <v>362</v>
      </c>
      <c r="H173" s="136"/>
      <c r="I173" s="136"/>
      <c r="J173" s="136"/>
      <c r="K173" s="136"/>
      <c r="L173" s="136"/>
      <c r="M173" s="136"/>
      <c r="N173" s="136"/>
      <c r="O173" s="136"/>
      <c r="P173" s="137"/>
      <c r="Q173" s="165" t="s">
        <v>421</v>
      </c>
      <c r="R173" s="136"/>
      <c r="S173" s="136"/>
      <c r="T173" s="136"/>
      <c r="U173" s="136"/>
      <c r="V173" s="136"/>
      <c r="W173" s="136"/>
      <c r="X173" s="136"/>
      <c r="Y173" s="136"/>
      <c r="Z173" s="136"/>
      <c r="AA173" s="136"/>
      <c r="AB173" s="135" t="s">
        <v>422</v>
      </c>
      <c r="AC173" s="136"/>
      <c r="AD173" s="137"/>
      <c r="AE173" s="141" t="s">
        <v>363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13.2" hidden="1" customHeight="1" x14ac:dyDescent="0.2">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13.2" hidden="1" customHeight="1" x14ac:dyDescent="0.2">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13.2" hidden="1" customHeight="1" x14ac:dyDescent="0.2">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13.2" hidden="1" customHeight="1" x14ac:dyDescent="0.2">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300"/>
      <c r="AB177" s="149"/>
      <c r="AC177" s="150"/>
      <c r="AD177" s="150"/>
      <c r="AE177" s="155" t="s">
        <v>364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13.2" hidden="1" customHeight="1" x14ac:dyDescent="0.2">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13.2" hidden="1" customHeight="1" x14ac:dyDescent="0.2">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13.2" hidden="1" customHeight="1" x14ac:dyDescent="0.2">
      <c r="A180" s="195"/>
      <c r="B180" s="192"/>
      <c r="C180" s="186"/>
      <c r="D180" s="192"/>
      <c r="E180" s="186"/>
      <c r="F180" s="187"/>
      <c r="G180" s="163" t="s">
        <v>362</v>
      </c>
      <c r="H180" s="136"/>
      <c r="I180" s="136"/>
      <c r="J180" s="136"/>
      <c r="K180" s="136"/>
      <c r="L180" s="136"/>
      <c r="M180" s="136"/>
      <c r="N180" s="136"/>
      <c r="O180" s="136"/>
      <c r="P180" s="137"/>
      <c r="Q180" s="165" t="s">
        <v>421</v>
      </c>
      <c r="R180" s="136"/>
      <c r="S180" s="136"/>
      <c r="T180" s="136"/>
      <c r="U180" s="136"/>
      <c r="V180" s="136"/>
      <c r="W180" s="136"/>
      <c r="X180" s="136"/>
      <c r="Y180" s="136"/>
      <c r="Z180" s="136"/>
      <c r="AA180" s="136"/>
      <c r="AB180" s="135" t="s">
        <v>422</v>
      </c>
      <c r="AC180" s="136"/>
      <c r="AD180" s="137"/>
      <c r="AE180" s="141" t="s">
        <v>363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13.2" hidden="1" customHeight="1" x14ac:dyDescent="0.2">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13.2" hidden="1" customHeight="1" x14ac:dyDescent="0.2">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13.2" hidden="1" customHeight="1" x14ac:dyDescent="0.2">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13.2" hidden="1" customHeight="1" x14ac:dyDescent="0.2">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300"/>
      <c r="AB184" s="149"/>
      <c r="AC184" s="150"/>
      <c r="AD184" s="150"/>
      <c r="AE184" s="198" t="s">
        <v>364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13.2" hidden="1" customHeight="1" x14ac:dyDescent="0.2">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3" hidden="1" customHeight="1" x14ac:dyDescent="0.2">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13.2" customHeight="1" x14ac:dyDescent="0.2">
      <c r="A187" s="195"/>
      <c r="B187" s="192"/>
      <c r="C187" s="186"/>
      <c r="D187" s="192"/>
      <c r="E187" s="128" t="s">
        <v>385</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8.95" customHeight="1" x14ac:dyDescent="0.2">
      <c r="A188" s="195"/>
      <c r="B188" s="192"/>
      <c r="C188" s="186"/>
      <c r="D188" s="192"/>
      <c r="E188" s="131" t="s">
        <v>721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hidden="1" customHeight="1" thickBot="1" x14ac:dyDescent="0.25">
      <c r="A189" s="195"/>
      <c r="B189" s="192"/>
      <c r="C189" s="186"/>
      <c r="D189" s="192"/>
      <c r="E189" s="13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34"/>
    </row>
    <row r="190" spans="1:50" ht="45" hidden="1" customHeight="1" x14ac:dyDescent="0.2">
      <c r="A190" s="195"/>
      <c r="B190" s="192"/>
      <c r="C190" s="186"/>
      <c r="D190" s="192"/>
      <c r="E190" s="175" t="s">
        <v>378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2">
      <c r="A191" s="195"/>
      <c r="B191" s="192"/>
      <c r="C191" s="186"/>
      <c r="D191" s="192"/>
      <c r="E191" s="180" t="s">
        <v>377</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2">
      <c r="A192" s="195"/>
      <c r="B192" s="192"/>
      <c r="C192" s="186"/>
      <c r="D192" s="192"/>
      <c r="E192" s="184" t="s">
        <v>350</v>
      </c>
      <c r="F192" s="185"/>
      <c r="G192" s="166" t="s">
        <v>359</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493</v>
      </c>
      <c r="AF192" s="161"/>
      <c r="AG192" s="161"/>
      <c r="AH192" s="161"/>
      <c r="AI192" s="161" t="s">
        <v>490</v>
      </c>
      <c r="AJ192" s="161"/>
      <c r="AK192" s="161"/>
      <c r="AL192" s="161"/>
      <c r="AM192" s="161" t="s">
        <v>485</v>
      </c>
      <c r="AN192" s="161"/>
      <c r="AO192" s="161"/>
      <c r="AP192" s="157"/>
      <c r="AQ192" s="157" t="s">
        <v>345</v>
      </c>
      <c r="AR192" s="158"/>
      <c r="AS192" s="158"/>
      <c r="AT192" s="159"/>
      <c r="AU192" s="202" t="s">
        <v>361</v>
      </c>
      <c r="AV192" s="202"/>
      <c r="AW192" s="202"/>
      <c r="AX192" s="203"/>
    </row>
    <row r="193" spans="1:50" ht="18.75" hidden="1" customHeight="1" x14ac:dyDescent="0.2">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346</v>
      </c>
      <c r="AT193" s="140"/>
      <c r="AU193" s="206"/>
      <c r="AV193" s="206"/>
      <c r="AW193" s="139" t="s">
        <v>300</v>
      </c>
      <c r="AX193" s="201"/>
    </row>
    <row r="194" spans="1:50" ht="39.75" hidden="1" customHeight="1" x14ac:dyDescent="0.2">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360</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2">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2">
      <c r="A196" s="195"/>
      <c r="B196" s="192"/>
      <c r="C196" s="186"/>
      <c r="D196" s="192"/>
      <c r="E196" s="186"/>
      <c r="F196" s="187"/>
      <c r="G196" s="166" t="s">
        <v>359</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494</v>
      </c>
      <c r="AF196" s="161"/>
      <c r="AG196" s="161"/>
      <c r="AH196" s="161"/>
      <c r="AI196" s="161" t="s">
        <v>490</v>
      </c>
      <c r="AJ196" s="161"/>
      <c r="AK196" s="161"/>
      <c r="AL196" s="161"/>
      <c r="AM196" s="161" t="s">
        <v>485</v>
      </c>
      <c r="AN196" s="161"/>
      <c r="AO196" s="161"/>
      <c r="AP196" s="157"/>
      <c r="AQ196" s="157" t="s">
        <v>345</v>
      </c>
      <c r="AR196" s="158"/>
      <c r="AS196" s="158"/>
      <c r="AT196" s="159"/>
      <c r="AU196" s="202" t="s">
        <v>361</v>
      </c>
      <c r="AV196" s="202"/>
      <c r="AW196" s="202"/>
      <c r="AX196" s="203"/>
    </row>
    <row r="197" spans="1:50" ht="18.75" hidden="1" customHeight="1" x14ac:dyDescent="0.2">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346</v>
      </c>
      <c r="AT197" s="140"/>
      <c r="AU197" s="206"/>
      <c r="AV197" s="206"/>
      <c r="AW197" s="139" t="s">
        <v>300</v>
      </c>
      <c r="AX197" s="201"/>
    </row>
    <row r="198" spans="1:50" ht="39.75" hidden="1" customHeight="1" x14ac:dyDescent="0.2">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360</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2">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2">
      <c r="A200" s="195"/>
      <c r="B200" s="192"/>
      <c r="C200" s="186"/>
      <c r="D200" s="192"/>
      <c r="E200" s="186"/>
      <c r="F200" s="187"/>
      <c r="G200" s="166" t="s">
        <v>359</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493</v>
      </c>
      <c r="AF200" s="161"/>
      <c r="AG200" s="161"/>
      <c r="AH200" s="161"/>
      <c r="AI200" s="161" t="s">
        <v>490</v>
      </c>
      <c r="AJ200" s="161"/>
      <c r="AK200" s="161"/>
      <c r="AL200" s="161"/>
      <c r="AM200" s="161" t="s">
        <v>485</v>
      </c>
      <c r="AN200" s="161"/>
      <c r="AO200" s="161"/>
      <c r="AP200" s="157"/>
      <c r="AQ200" s="157" t="s">
        <v>345</v>
      </c>
      <c r="AR200" s="158"/>
      <c r="AS200" s="158"/>
      <c r="AT200" s="159"/>
      <c r="AU200" s="202" t="s">
        <v>361</v>
      </c>
      <c r="AV200" s="202"/>
      <c r="AW200" s="202"/>
      <c r="AX200" s="203"/>
    </row>
    <row r="201" spans="1:50" ht="18.75" hidden="1" customHeight="1" x14ac:dyDescent="0.2">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346</v>
      </c>
      <c r="AT201" s="140"/>
      <c r="AU201" s="206"/>
      <c r="AV201" s="206"/>
      <c r="AW201" s="139" t="s">
        <v>300</v>
      </c>
      <c r="AX201" s="201"/>
    </row>
    <row r="202" spans="1:50" ht="39.75" hidden="1" customHeight="1" x14ac:dyDescent="0.2">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360</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2">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2">
      <c r="A204" s="195"/>
      <c r="B204" s="192"/>
      <c r="C204" s="186"/>
      <c r="D204" s="192"/>
      <c r="E204" s="186"/>
      <c r="F204" s="187"/>
      <c r="G204" s="166" t="s">
        <v>359</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493</v>
      </c>
      <c r="AF204" s="161"/>
      <c r="AG204" s="161"/>
      <c r="AH204" s="161"/>
      <c r="AI204" s="161" t="s">
        <v>490</v>
      </c>
      <c r="AJ204" s="161"/>
      <c r="AK204" s="161"/>
      <c r="AL204" s="161"/>
      <c r="AM204" s="161" t="s">
        <v>485</v>
      </c>
      <c r="AN204" s="161"/>
      <c r="AO204" s="161"/>
      <c r="AP204" s="157"/>
      <c r="AQ204" s="157" t="s">
        <v>345</v>
      </c>
      <c r="AR204" s="158"/>
      <c r="AS204" s="158"/>
      <c r="AT204" s="159"/>
      <c r="AU204" s="202" t="s">
        <v>361</v>
      </c>
      <c r="AV204" s="202"/>
      <c r="AW204" s="202"/>
      <c r="AX204" s="203"/>
    </row>
    <row r="205" spans="1:50" ht="18.75" hidden="1" customHeight="1" x14ac:dyDescent="0.2">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346</v>
      </c>
      <c r="AT205" s="140"/>
      <c r="AU205" s="206"/>
      <c r="AV205" s="206"/>
      <c r="AW205" s="139" t="s">
        <v>300</v>
      </c>
      <c r="AX205" s="201"/>
    </row>
    <row r="206" spans="1:50" ht="39.75" hidden="1" customHeight="1" x14ac:dyDescent="0.2">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360</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2">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2">
      <c r="A208" s="195"/>
      <c r="B208" s="192"/>
      <c r="C208" s="186"/>
      <c r="D208" s="192"/>
      <c r="E208" s="186"/>
      <c r="F208" s="187"/>
      <c r="G208" s="166" t="s">
        <v>359</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493</v>
      </c>
      <c r="AF208" s="161"/>
      <c r="AG208" s="161"/>
      <c r="AH208" s="161"/>
      <c r="AI208" s="161" t="s">
        <v>490</v>
      </c>
      <c r="AJ208" s="161"/>
      <c r="AK208" s="161"/>
      <c r="AL208" s="161"/>
      <c r="AM208" s="161" t="s">
        <v>485</v>
      </c>
      <c r="AN208" s="161"/>
      <c r="AO208" s="161"/>
      <c r="AP208" s="157"/>
      <c r="AQ208" s="157" t="s">
        <v>345</v>
      </c>
      <c r="AR208" s="158"/>
      <c r="AS208" s="158"/>
      <c r="AT208" s="159"/>
      <c r="AU208" s="202" t="s">
        <v>361</v>
      </c>
      <c r="AV208" s="202"/>
      <c r="AW208" s="202"/>
      <c r="AX208" s="203"/>
    </row>
    <row r="209" spans="1:50" ht="18.75" hidden="1" customHeight="1" x14ac:dyDescent="0.2">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346</v>
      </c>
      <c r="AT209" s="140"/>
      <c r="AU209" s="206"/>
      <c r="AV209" s="206"/>
      <c r="AW209" s="139" t="s">
        <v>300</v>
      </c>
      <c r="AX209" s="201"/>
    </row>
    <row r="210" spans="1:50" ht="39.75" hidden="1" customHeight="1" x14ac:dyDescent="0.2">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360</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2">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2">
      <c r="A212" s="195"/>
      <c r="B212" s="192"/>
      <c r="C212" s="186"/>
      <c r="D212" s="192"/>
      <c r="E212" s="186"/>
      <c r="F212" s="187"/>
      <c r="G212" s="163" t="s">
        <v>362</v>
      </c>
      <c r="H212" s="136"/>
      <c r="I212" s="136"/>
      <c r="J212" s="136"/>
      <c r="K212" s="136"/>
      <c r="L212" s="136"/>
      <c r="M212" s="136"/>
      <c r="N212" s="136"/>
      <c r="O212" s="136"/>
      <c r="P212" s="137"/>
      <c r="Q212" s="165" t="s">
        <v>421</v>
      </c>
      <c r="R212" s="136"/>
      <c r="S212" s="136"/>
      <c r="T212" s="136"/>
      <c r="U212" s="136"/>
      <c r="V212" s="136"/>
      <c r="W212" s="136"/>
      <c r="X212" s="136"/>
      <c r="Y212" s="136"/>
      <c r="Z212" s="136"/>
      <c r="AA212" s="136"/>
      <c r="AB212" s="135" t="s">
        <v>422</v>
      </c>
      <c r="AC212" s="136"/>
      <c r="AD212" s="137"/>
      <c r="AE212" s="165" t="s">
        <v>363</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2">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2">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364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2">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2">
      <c r="A219" s="195"/>
      <c r="B219" s="192"/>
      <c r="C219" s="186"/>
      <c r="D219" s="192"/>
      <c r="E219" s="186"/>
      <c r="F219" s="187"/>
      <c r="G219" s="163" t="s">
        <v>362</v>
      </c>
      <c r="H219" s="136"/>
      <c r="I219" s="136"/>
      <c r="J219" s="136"/>
      <c r="K219" s="136"/>
      <c r="L219" s="136"/>
      <c r="M219" s="136"/>
      <c r="N219" s="136"/>
      <c r="O219" s="136"/>
      <c r="P219" s="137"/>
      <c r="Q219" s="165" t="s">
        <v>421</v>
      </c>
      <c r="R219" s="136"/>
      <c r="S219" s="136"/>
      <c r="T219" s="136"/>
      <c r="U219" s="136"/>
      <c r="V219" s="136"/>
      <c r="W219" s="136"/>
      <c r="X219" s="136"/>
      <c r="Y219" s="136"/>
      <c r="Z219" s="136"/>
      <c r="AA219" s="136"/>
      <c r="AB219" s="135" t="s">
        <v>422</v>
      </c>
      <c r="AC219" s="136"/>
      <c r="AD219" s="137"/>
      <c r="AE219" s="141" t="s">
        <v>363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2">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2">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364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2">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2">
      <c r="A226" s="195"/>
      <c r="B226" s="192"/>
      <c r="C226" s="186"/>
      <c r="D226" s="192"/>
      <c r="E226" s="186"/>
      <c r="F226" s="187"/>
      <c r="G226" s="163" t="s">
        <v>362</v>
      </c>
      <c r="H226" s="136"/>
      <c r="I226" s="136"/>
      <c r="J226" s="136"/>
      <c r="K226" s="136"/>
      <c r="L226" s="136"/>
      <c r="M226" s="136"/>
      <c r="N226" s="136"/>
      <c r="O226" s="136"/>
      <c r="P226" s="137"/>
      <c r="Q226" s="165" t="s">
        <v>421</v>
      </c>
      <c r="R226" s="136"/>
      <c r="S226" s="136"/>
      <c r="T226" s="136"/>
      <c r="U226" s="136"/>
      <c r="V226" s="136"/>
      <c r="W226" s="136"/>
      <c r="X226" s="136"/>
      <c r="Y226" s="136"/>
      <c r="Z226" s="136"/>
      <c r="AA226" s="136"/>
      <c r="AB226" s="135" t="s">
        <v>422</v>
      </c>
      <c r="AC226" s="136"/>
      <c r="AD226" s="137"/>
      <c r="AE226" s="141" t="s">
        <v>363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2">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2">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364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2">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2">
      <c r="A233" s="195"/>
      <c r="B233" s="192"/>
      <c r="C233" s="186"/>
      <c r="D233" s="192"/>
      <c r="E233" s="186"/>
      <c r="F233" s="187"/>
      <c r="G233" s="163" t="s">
        <v>362</v>
      </c>
      <c r="H233" s="136"/>
      <c r="I233" s="136"/>
      <c r="J233" s="136"/>
      <c r="K233" s="136"/>
      <c r="L233" s="136"/>
      <c r="M233" s="136"/>
      <c r="N233" s="136"/>
      <c r="O233" s="136"/>
      <c r="P233" s="137"/>
      <c r="Q233" s="165" t="s">
        <v>421</v>
      </c>
      <c r="R233" s="136"/>
      <c r="S233" s="136"/>
      <c r="T233" s="136"/>
      <c r="U233" s="136"/>
      <c r="V233" s="136"/>
      <c r="W233" s="136"/>
      <c r="X233" s="136"/>
      <c r="Y233" s="136"/>
      <c r="Z233" s="136"/>
      <c r="AA233" s="136"/>
      <c r="AB233" s="135" t="s">
        <v>422</v>
      </c>
      <c r="AC233" s="136"/>
      <c r="AD233" s="137"/>
      <c r="AE233" s="141" t="s">
        <v>363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2">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2">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364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2">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2">
      <c r="A240" s="195"/>
      <c r="B240" s="192"/>
      <c r="C240" s="186"/>
      <c r="D240" s="192"/>
      <c r="E240" s="186"/>
      <c r="F240" s="187"/>
      <c r="G240" s="163" t="s">
        <v>362</v>
      </c>
      <c r="H240" s="136"/>
      <c r="I240" s="136"/>
      <c r="J240" s="136"/>
      <c r="K240" s="136"/>
      <c r="L240" s="136"/>
      <c r="M240" s="136"/>
      <c r="N240" s="136"/>
      <c r="O240" s="136"/>
      <c r="P240" s="137"/>
      <c r="Q240" s="165" t="s">
        <v>421</v>
      </c>
      <c r="R240" s="136"/>
      <c r="S240" s="136"/>
      <c r="T240" s="136"/>
      <c r="U240" s="136"/>
      <c r="V240" s="136"/>
      <c r="W240" s="136"/>
      <c r="X240" s="136"/>
      <c r="Y240" s="136"/>
      <c r="Z240" s="136"/>
      <c r="AA240" s="136"/>
      <c r="AB240" s="135" t="s">
        <v>422</v>
      </c>
      <c r="AC240" s="136"/>
      <c r="AD240" s="137"/>
      <c r="AE240" s="141" t="s">
        <v>363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2">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2">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364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2">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2">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2">
      <c r="A247" s="195"/>
      <c r="B247" s="192"/>
      <c r="C247" s="186"/>
      <c r="D247" s="192"/>
      <c r="E247" s="128" t="s">
        <v>385</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2">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5">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2">
      <c r="A250" s="195"/>
      <c r="B250" s="192"/>
      <c r="C250" s="186"/>
      <c r="D250" s="192"/>
      <c r="E250" s="175" t="s">
        <v>378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2">
      <c r="A251" s="195"/>
      <c r="B251" s="192"/>
      <c r="C251" s="186"/>
      <c r="D251" s="192"/>
      <c r="E251" s="180" t="s">
        <v>377</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2">
      <c r="A252" s="195"/>
      <c r="B252" s="192"/>
      <c r="C252" s="186"/>
      <c r="D252" s="192"/>
      <c r="E252" s="184" t="s">
        <v>350</v>
      </c>
      <c r="F252" s="185"/>
      <c r="G252" s="166" t="s">
        <v>359</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493</v>
      </c>
      <c r="AF252" s="161"/>
      <c r="AG252" s="161"/>
      <c r="AH252" s="161"/>
      <c r="AI252" s="161" t="s">
        <v>490</v>
      </c>
      <c r="AJ252" s="161"/>
      <c r="AK252" s="161"/>
      <c r="AL252" s="161"/>
      <c r="AM252" s="161" t="s">
        <v>485</v>
      </c>
      <c r="AN252" s="161"/>
      <c r="AO252" s="161"/>
      <c r="AP252" s="157"/>
      <c r="AQ252" s="157" t="s">
        <v>345</v>
      </c>
      <c r="AR252" s="158"/>
      <c r="AS252" s="158"/>
      <c r="AT252" s="159"/>
      <c r="AU252" s="202" t="s">
        <v>361</v>
      </c>
      <c r="AV252" s="202"/>
      <c r="AW252" s="202"/>
      <c r="AX252" s="203"/>
    </row>
    <row r="253" spans="1:50" ht="18.75" hidden="1" customHeight="1" x14ac:dyDescent="0.2">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346</v>
      </c>
      <c r="AT253" s="140"/>
      <c r="AU253" s="206"/>
      <c r="AV253" s="206"/>
      <c r="AW253" s="139" t="s">
        <v>300</v>
      </c>
      <c r="AX253" s="201"/>
    </row>
    <row r="254" spans="1:50" ht="39.75" hidden="1" customHeight="1" x14ac:dyDescent="0.2">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360</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2">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2">
      <c r="A256" s="195"/>
      <c r="B256" s="192"/>
      <c r="C256" s="186"/>
      <c r="D256" s="192"/>
      <c r="E256" s="186"/>
      <c r="F256" s="187"/>
      <c r="G256" s="166" t="s">
        <v>359</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493</v>
      </c>
      <c r="AF256" s="161"/>
      <c r="AG256" s="161"/>
      <c r="AH256" s="161"/>
      <c r="AI256" s="161" t="s">
        <v>490</v>
      </c>
      <c r="AJ256" s="161"/>
      <c r="AK256" s="161"/>
      <c r="AL256" s="161"/>
      <c r="AM256" s="161" t="s">
        <v>486</v>
      </c>
      <c r="AN256" s="161"/>
      <c r="AO256" s="161"/>
      <c r="AP256" s="157"/>
      <c r="AQ256" s="157" t="s">
        <v>345</v>
      </c>
      <c r="AR256" s="158"/>
      <c r="AS256" s="158"/>
      <c r="AT256" s="159"/>
      <c r="AU256" s="202" t="s">
        <v>361</v>
      </c>
      <c r="AV256" s="202"/>
      <c r="AW256" s="202"/>
      <c r="AX256" s="203"/>
    </row>
    <row r="257" spans="1:50" ht="18.75" hidden="1" customHeight="1" x14ac:dyDescent="0.2">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346</v>
      </c>
      <c r="AT257" s="140"/>
      <c r="AU257" s="206"/>
      <c r="AV257" s="206"/>
      <c r="AW257" s="139" t="s">
        <v>300</v>
      </c>
      <c r="AX257" s="201"/>
    </row>
    <row r="258" spans="1:50" ht="39.75" hidden="1" customHeight="1" x14ac:dyDescent="0.2">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360</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2">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2">
      <c r="A260" s="195"/>
      <c r="B260" s="192"/>
      <c r="C260" s="186"/>
      <c r="D260" s="192"/>
      <c r="E260" s="186"/>
      <c r="F260" s="187"/>
      <c r="G260" s="166" t="s">
        <v>359</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493</v>
      </c>
      <c r="AF260" s="161"/>
      <c r="AG260" s="161"/>
      <c r="AH260" s="161"/>
      <c r="AI260" s="161" t="s">
        <v>490</v>
      </c>
      <c r="AJ260" s="161"/>
      <c r="AK260" s="161"/>
      <c r="AL260" s="161"/>
      <c r="AM260" s="161" t="s">
        <v>486</v>
      </c>
      <c r="AN260" s="161"/>
      <c r="AO260" s="161"/>
      <c r="AP260" s="157"/>
      <c r="AQ260" s="157" t="s">
        <v>345</v>
      </c>
      <c r="AR260" s="158"/>
      <c r="AS260" s="158"/>
      <c r="AT260" s="159"/>
      <c r="AU260" s="202" t="s">
        <v>361</v>
      </c>
      <c r="AV260" s="202"/>
      <c r="AW260" s="202"/>
      <c r="AX260" s="203"/>
    </row>
    <row r="261" spans="1:50" ht="18.75" hidden="1" customHeight="1" x14ac:dyDescent="0.2">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346</v>
      </c>
      <c r="AT261" s="140"/>
      <c r="AU261" s="206"/>
      <c r="AV261" s="206"/>
      <c r="AW261" s="139" t="s">
        <v>300</v>
      </c>
      <c r="AX261" s="201"/>
    </row>
    <row r="262" spans="1:50" ht="39.75" hidden="1" customHeight="1" x14ac:dyDescent="0.2">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360</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2">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2">
      <c r="A264" s="195"/>
      <c r="B264" s="192"/>
      <c r="C264" s="186"/>
      <c r="D264" s="192"/>
      <c r="E264" s="186"/>
      <c r="F264" s="187"/>
      <c r="G264" s="163" t="s">
        <v>359</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23" t="s">
        <v>493</v>
      </c>
      <c r="AF264" s="223"/>
      <c r="AG264" s="223"/>
      <c r="AH264" s="223"/>
      <c r="AI264" s="223" t="s">
        <v>490</v>
      </c>
      <c r="AJ264" s="223"/>
      <c r="AK264" s="223"/>
      <c r="AL264" s="223"/>
      <c r="AM264" s="223" t="s">
        <v>485</v>
      </c>
      <c r="AN264" s="223"/>
      <c r="AO264" s="223"/>
      <c r="AP264" s="165"/>
      <c r="AQ264" s="165" t="s">
        <v>345</v>
      </c>
      <c r="AR264" s="136"/>
      <c r="AS264" s="136"/>
      <c r="AT264" s="137"/>
      <c r="AU264" s="142" t="s">
        <v>361</v>
      </c>
      <c r="AV264" s="142"/>
      <c r="AW264" s="142"/>
      <c r="AX264" s="143"/>
    </row>
    <row r="265" spans="1:50" ht="18.75" hidden="1" customHeight="1" x14ac:dyDescent="0.2">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346</v>
      </c>
      <c r="AT265" s="140"/>
      <c r="AU265" s="206"/>
      <c r="AV265" s="206"/>
      <c r="AW265" s="139" t="s">
        <v>300</v>
      </c>
      <c r="AX265" s="201"/>
    </row>
    <row r="266" spans="1:50" ht="39.75" hidden="1" customHeight="1" x14ac:dyDescent="0.2">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360</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2">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2">
      <c r="A268" s="195"/>
      <c r="B268" s="192"/>
      <c r="C268" s="186"/>
      <c r="D268" s="192"/>
      <c r="E268" s="186"/>
      <c r="F268" s="187"/>
      <c r="G268" s="166" t="s">
        <v>359</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494</v>
      </c>
      <c r="AF268" s="161"/>
      <c r="AG268" s="161"/>
      <c r="AH268" s="161"/>
      <c r="AI268" s="161" t="s">
        <v>490</v>
      </c>
      <c r="AJ268" s="161"/>
      <c r="AK268" s="161"/>
      <c r="AL268" s="161"/>
      <c r="AM268" s="161" t="s">
        <v>485</v>
      </c>
      <c r="AN268" s="161"/>
      <c r="AO268" s="161"/>
      <c r="AP268" s="157"/>
      <c r="AQ268" s="157" t="s">
        <v>345</v>
      </c>
      <c r="AR268" s="158"/>
      <c r="AS268" s="158"/>
      <c r="AT268" s="159"/>
      <c r="AU268" s="202" t="s">
        <v>361</v>
      </c>
      <c r="AV268" s="202"/>
      <c r="AW268" s="202"/>
      <c r="AX268" s="203"/>
    </row>
    <row r="269" spans="1:50" ht="18.75" hidden="1" customHeight="1" x14ac:dyDescent="0.2">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346</v>
      </c>
      <c r="AT269" s="140"/>
      <c r="AU269" s="206"/>
      <c r="AV269" s="206"/>
      <c r="AW269" s="139" t="s">
        <v>300</v>
      </c>
      <c r="AX269" s="201"/>
    </row>
    <row r="270" spans="1:50" ht="39.75" hidden="1" customHeight="1" x14ac:dyDescent="0.2">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360</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2">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2">
      <c r="A272" s="195"/>
      <c r="B272" s="192"/>
      <c r="C272" s="186"/>
      <c r="D272" s="192"/>
      <c r="E272" s="186"/>
      <c r="F272" s="187"/>
      <c r="G272" s="163" t="s">
        <v>362</v>
      </c>
      <c r="H272" s="136"/>
      <c r="I272" s="136"/>
      <c r="J272" s="136"/>
      <c r="K272" s="136"/>
      <c r="L272" s="136"/>
      <c r="M272" s="136"/>
      <c r="N272" s="136"/>
      <c r="O272" s="136"/>
      <c r="P272" s="137"/>
      <c r="Q272" s="165" t="s">
        <v>421</v>
      </c>
      <c r="R272" s="136"/>
      <c r="S272" s="136"/>
      <c r="T272" s="136"/>
      <c r="U272" s="136"/>
      <c r="V272" s="136"/>
      <c r="W272" s="136"/>
      <c r="X272" s="136"/>
      <c r="Y272" s="136"/>
      <c r="Z272" s="136"/>
      <c r="AA272" s="136"/>
      <c r="AB272" s="135" t="s">
        <v>422</v>
      </c>
      <c r="AC272" s="136"/>
      <c r="AD272" s="137"/>
      <c r="AE272" s="165" t="s">
        <v>363</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2">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2">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364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2">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2">
      <c r="A279" s="195"/>
      <c r="B279" s="192"/>
      <c r="C279" s="186"/>
      <c r="D279" s="192"/>
      <c r="E279" s="186"/>
      <c r="F279" s="187"/>
      <c r="G279" s="163" t="s">
        <v>362</v>
      </c>
      <c r="H279" s="136"/>
      <c r="I279" s="136"/>
      <c r="J279" s="136"/>
      <c r="K279" s="136"/>
      <c r="L279" s="136"/>
      <c r="M279" s="136"/>
      <c r="N279" s="136"/>
      <c r="O279" s="136"/>
      <c r="P279" s="137"/>
      <c r="Q279" s="165" t="s">
        <v>421</v>
      </c>
      <c r="R279" s="136"/>
      <c r="S279" s="136"/>
      <c r="T279" s="136"/>
      <c r="U279" s="136"/>
      <c r="V279" s="136"/>
      <c r="W279" s="136"/>
      <c r="X279" s="136"/>
      <c r="Y279" s="136"/>
      <c r="Z279" s="136"/>
      <c r="AA279" s="136"/>
      <c r="AB279" s="135" t="s">
        <v>422</v>
      </c>
      <c r="AC279" s="136"/>
      <c r="AD279" s="137"/>
      <c r="AE279" s="141" t="s">
        <v>363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2">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2">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364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2">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2">
      <c r="A286" s="195"/>
      <c r="B286" s="192"/>
      <c r="C286" s="186"/>
      <c r="D286" s="192"/>
      <c r="E286" s="186"/>
      <c r="F286" s="187"/>
      <c r="G286" s="163" t="s">
        <v>362</v>
      </c>
      <c r="H286" s="136"/>
      <c r="I286" s="136"/>
      <c r="J286" s="136"/>
      <c r="K286" s="136"/>
      <c r="L286" s="136"/>
      <c r="M286" s="136"/>
      <c r="N286" s="136"/>
      <c r="O286" s="136"/>
      <c r="P286" s="137"/>
      <c r="Q286" s="165" t="s">
        <v>421</v>
      </c>
      <c r="R286" s="136"/>
      <c r="S286" s="136"/>
      <c r="T286" s="136"/>
      <c r="U286" s="136"/>
      <c r="V286" s="136"/>
      <c r="W286" s="136"/>
      <c r="X286" s="136"/>
      <c r="Y286" s="136"/>
      <c r="Z286" s="136"/>
      <c r="AA286" s="136"/>
      <c r="AB286" s="135" t="s">
        <v>422</v>
      </c>
      <c r="AC286" s="136"/>
      <c r="AD286" s="137"/>
      <c r="AE286" s="141" t="s">
        <v>363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2">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2">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364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2">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2">
      <c r="A293" s="195"/>
      <c r="B293" s="192"/>
      <c r="C293" s="186"/>
      <c r="D293" s="192"/>
      <c r="E293" s="186"/>
      <c r="F293" s="187"/>
      <c r="G293" s="163" t="s">
        <v>362</v>
      </c>
      <c r="H293" s="136"/>
      <c r="I293" s="136"/>
      <c r="J293" s="136"/>
      <c r="K293" s="136"/>
      <c r="L293" s="136"/>
      <c r="M293" s="136"/>
      <c r="N293" s="136"/>
      <c r="O293" s="136"/>
      <c r="P293" s="137"/>
      <c r="Q293" s="165" t="s">
        <v>421</v>
      </c>
      <c r="R293" s="136"/>
      <c r="S293" s="136"/>
      <c r="T293" s="136"/>
      <c r="U293" s="136"/>
      <c r="V293" s="136"/>
      <c r="W293" s="136"/>
      <c r="X293" s="136"/>
      <c r="Y293" s="136"/>
      <c r="Z293" s="136"/>
      <c r="AA293" s="136"/>
      <c r="AB293" s="135" t="s">
        <v>422</v>
      </c>
      <c r="AC293" s="136"/>
      <c r="AD293" s="137"/>
      <c r="AE293" s="141" t="s">
        <v>363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2">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2">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364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2">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2">
      <c r="A300" s="195"/>
      <c r="B300" s="192"/>
      <c r="C300" s="186"/>
      <c r="D300" s="192"/>
      <c r="E300" s="186"/>
      <c r="F300" s="187"/>
      <c r="G300" s="163" t="s">
        <v>362</v>
      </c>
      <c r="H300" s="136"/>
      <c r="I300" s="136"/>
      <c r="J300" s="136"/>
      <c r="K300" s="136"/>
      <c r="L300" s="136"/>
      <c r="M300" s="136"/>
      <c r="N300" s="136"/>
      <c r="O300" s="136"/>
      <c r="P300" s="137"/>
      <c r="Q300" s="165" t="s">
        <v>421</v>
      </c>
      <c r="R300" s="136"/>
      <c r="S300" s="136"/>
      <c r="T300" s="136"/>
      <c r="U300" s="136"/>
      <c r="V300" s="136"/>
      <c r="W300" s="136"/>
      <c r="X300" s="136"/>
      <c r="Y300" s="136"/>
      <c r="Z300" s="136"/>
      <c r="AA300" s="136"/>
      <c r="AB300" s="135" t="s">
        <v>422</v>
      </c>
      <c r="AC300" s="136"/>
      <c r="AD300" s="137"/>
      <c r="AE300" s="141" t="s">
        <v>363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2">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2">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364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2">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2">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2">
      <c r="A307" s="195"/>
      <c r="B307" s="192"/>
      <c r="C307" s="186"/>
      <c r="D307" s="192"/>
      <c r="E307" s="128" t="s">
        <v>385</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2">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5">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2">
      <c r="A310" s="195"/>
      <c r="B310" s="192"/>
      <c r="C310" s="186"/>
      <c r="D310" s="192"/>
      <c r="E310" s="175" t="s">
        <v>378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2">
      <c r="A311" s="195"/>
      <c r="B311" s="192"/>
      <c r="C311" s="186"/>
      <c r="D311" s="192"/>
      <c r="E311" s="180" t="s">
        <v>377</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2">
      <c r="A312" s="195"/>
      <c r="B312" s="192"/>
      <c r="C312" s="186"/>
      <c r="D312" s="192"/>
      <c r="E312" s="184" t="s">
        <v>350</v>
      </c>
      <c r="F312" s="185"/>
      <c r="G312" s="166" t="s">
        <v>359</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493</v>
      </c>
      <c r="AF312" s="161"/>
      <c r="AG312" s="161"/>
      <c r="AH312" s="161"/>
      <c r="AI312" s="161" t="s">
        <v>490</v>
      </c>
      <c r="AJ312" s="161"/>
      <c r="AK312" s="161"/>
      <c r="AL312" s="161"/>
      <c r="AM312" s="161" t="s">
        <v>485</v>
      </c>
      <c r="AN312" s="161"/>
      <c r="AO312" s="161"/>
      <c r="AP312" s="157"/>
      <c r="AQ312" s="157" t="s">
        <v>345</v>
      </c>
      <c r="AR312" s="158"/>
      <c r="AS312" s="158"/>
      <c r="AT312" s="159"/>
      <c r="AU312" s="202" t="s">
        <v>361</v>
      </c>
      <c r="AV312" s="202"/>
      <c r="AW312" s="202"/>
      <c r="AX312" s="203"/>
    </row>
    <row r="313" spans="1:50" ht="18.75" hidden="1" customHeight="1" x14ac:dyDescent="0.2">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346</v>
      </c>
      <c r="AT313" s="140"/>
      <c r="AU313" s="206"/>
      <c r="AV313" s="206"/>
      <c r="AW313" s="139" t="s">
        <v>300</v>
      </c>
      <c r="AX313" s="201"/>
    </row>
    <row r="314" spans="1:50" ht="39.75" hidden="1" customHeight="1" x14ac:dyDescent="0.2">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360</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2">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2">
      <c r="A316" s="195"/>
      <c r="B316" s="192"/>
      <c r="C316" s="186"/>
      <c r="D316" s="192"/>
      <c r="E316" s="186"/>
      <c r="F316" s="187"/>
      <c r="G316" s="166" t="s">
        <v>359</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493</v>
      </c>
      <c r="AF316" s="161"/>
      <c r="AG316" s="161"/>
      <c r="AH316" s="161"/>
      <c r="AI316" s="161" t="s">
        <v>490</v>
      </c>
      <c r="AJ316" s="161"/>
      <c r="AK316" s="161"/>
      <c r="AL316" s="161"/>
      <c r="AM316" s="161" t="s">
        <v>485</v>
      </c>
      <c r="AN316" s="161"/>
      <c r="AO316" s="161"/>
      <c r="AP316" s="157"/>
      <c r="AQ316" s="157" t="s">
        <v>345</v>
      </c>
      <c r="AR316" s="158"/>
      <c r="AS316" s="158"/>
      <c r="AT316" s="159"/>
      <c r="AU316" s="202" t="s">
        <v>361</v>
      </c>
      <c r="AV316" s="202"/>
      <c r="AW316" s="202"/>
      <c r="AX316" s="203"/>
    </row>
    <row r="317" spans="1:50" ht="18.75" hidden="1" customHeight="1" x14ac:dyDescent="0.2">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346</v>
      </c>
      <c r="AT317" s="140"/>
      <c r="AU317" s="206"/>
      <c r="AV317" s="206"/>
      <c r="AW317" s="139" t="s">
        <v>300</v>
      </c>
      <c r="AX317" s="201"/>
    </row>
    <row r="318" spans="1:50" ht="39.75" hidden="1" customHeight="1" x14ac:dyDescent="0.2">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360</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2">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2">
      <c r="A320" s="195"/>
      <c r="B320" s="192"/>
      <c r="C320" s="186"/>
      <c r="D320" s="192"/>
      <c r="E320" s="186"/>
      <c r="F320" s="187"/>
      <c r="G320" s="166" t="s">
        <v>359</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493</v>
      </c>
      <c r="AF320" s="161"/>
      <c r="AG320" s="161"/>
      <c r="AH320" s="161"/>
      <c r="AI320" s="161" t="s">
        <v>490</v>
      </c>
      <c r="AJ320" s="161"/>
      <c r="AK320" s="161"/>
      <c r="AL320" s="161"/>
      <c r="AM320" s="161" t="s">
        <v>486</v>
      </c>
      <c r="AN320" s="161"/>
      <c r="AO320" s="161"/>
      <c r="AP320" s="157"/>
      <c r="AQ320" s="157" t="s">
        <v>345</v>
      </c>
      <c r="AR320" s="158"/>
      <c r="AS320" s="158"/>
      <c r="AT320" s="159"/>
      <c r="AU320" s="202" t="s">
        <v>361</v>
      </c>
      <c r="AV320" s="202"/>
      <c r="AW320" s="202"/>
      <c r="AX320" s="203"/>
    </row>
    <row r="321" spans="1:50" ht="18.75" hidden="1" customHeight="1" x14ac:dyDescent="0.2">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346</v>
      </c>
      <c r="AT321" s="140"/>
      <c r="AU321" s="206"/>
      <c r="AV321" s="206"/>
      <c r="AW321" s="139" t="s">
        <v>300</v>
      </c>
      <c r="AX321" s="201"/>
    </row>
    <row r="322" spans="1:50" ht="39.75" hidden="1" customHeight="1" x14ac:dyDescent="0.2">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360</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2">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2">
      <c r="A324" s="195"/>
      <c r="B324" s="192"/>
      <c r="C324" s="186"/>
      <c r="D324" s="192"/>
      <c r="E324" s="186"/>
      <c r="F324" s="187"/>
      <c r="G324" s="166" t="s">
        <v>359</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493</v>
      </c>
      <c r="AF324" s="161"/>
      <c r="AG324" s="161"/>
      <c r="AH324" s="161"/>
      <c r="AI324" s="161" t="s">
        <v>490</v>
      </c>
      <c r="AJ324" s="161"/>
      <c r="AK324" s="161"/>
      <c r="AL324" s="161"/>
      <c r="AM324" s="161" t="s">
        <v>485</v>
      </c>
      <c r="AN324" s="161"/>
      <c r="AO324" s="161"/>
      <c r="AP324" s="157"/>
      <c r="AQ324" s="157" t="s">
        <v>345</v>
      </c>
      <c r="AR324" s="158"/>
      <c r="AS324" s="158"/>
      <c r="AT324" s="159"/>
      <c r="AU324" s="202" t="s">
        <v>361</v>
      </c>
      <c r="AV324" s="202"/>
      <c r="AW324" s="202"/>
      <c r="AX324" s="203"/>
    </row>
    <row r="325" spans="1:50" ht="18.75" hidden="1" customHeight="1" x14ac:dyDescent="0.2">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346</v>
      </c>
      <c r="AT325" s="140"/>
      <c r="AU325" s="206"/>
      <c r="AV325" s="206"/>
      <c r="AW325" s="139" t="s">
        <v>300</v>
      </c>
      <c r="AX325" s="201"/>
    </row>
    <row r="326" spans="1:50" ht="39.75" hidden="1" customHeight="1" x14ac:dyDescent="0.2">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360</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2">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2">
      <c r="A328" s="195"/>
      <c r="B328" s="192"/>
      <c r="C328" s="186"/>
      <c r="D328" s="192"/>
      <c r="E328" s="186"/>
      <c r="F328" s="187"/>
      <c r="G328" s="166" t="s">
        <v>359</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494</v>
      </c>
      <c r="AF328" s="161"/>
      <c r="AG328" s="161"/>
      <c r="AH328" s="161"/>
      <c r="AI328" s="161" t="s">
        <v>490</v>
      </c>
      <c r="AJ328" s="161"/>
      <c r="AK328" s="161"/>
      <c r="AL328" s="161"/>
      <c r="AM328" s="161" t="s">
        <v>486</v>
      </c>
      <c r="AN328" s="161"/>
      <c r="AO328" s="161"/>
      <c r="AP328" s="157"/>
      <c r="AQ328" s="157" t="s">
        <v>345</v>
      </c>
      <c r="AR328" s="158"/>
      <c r="AS328" s="158"/>
      <c r="AT328" s="159"/>
      <c r="AU328" s="202" t="s">
        <v>361</v>
      </c>
      <c r="AV328" s="202"/>
      <c r="AW328" s="202"/>
      <c r="AX328" s="203"/>
    </row>
    <row r="329" spans="1:50" ht="18.75" hidden="1" customHeight="1" x14ac:dyDescent="0.2">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346</v>
      </c>
      <c r="AT329" s="140"/>
      <c r="AU329" s="206"/>
      <c r="AV329" s="206"/>
      <c r="AW329" s="139" t="s">
        <v>300</v>
      </c>
      <c r="AX329" s="201"/>
    </row>
    <row r="330" spans="1:50" ht="39.75" hidden="1" customHeight="1" x14ac:dyDescent="0.2">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360</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2">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2">
      <c r="A332" s="195"/>
      <c r="B332" s="192"/>
      <c r="C332" s="186"/>
      <c r="D332" s="192"/>
      <c r="E332" s="186"/>
      <c r="F332" s="187"/>
      <c r="G332" s="163" t="s">
        <v>362</v>
      </c>
      <c r="H332" s="136"/>
      <c r="I332" s="136"/>
      <c r="J332" s="136"/>
      <c r="K332" s="136"/>
      <c r="L332" s="136"/>
      <c r="M332" s="136"/>
      <c r="N332" s="136"/>
      <c r="O332" s="136"/>
      <c r="P332" s="137"/>
      <c r="Q332" s="165" t="s">
        <v>421</v>
      </c>
      <c r="R332" s="136"/>
      <c r="S332" s="136"/>
      <c r="T332" s="136"/>
      <c r="U332" s="136"/>
      <c r="V332" s="136"/>
      <c r="W332" s="136"/>
      <c r="X332" s="136"/>
      <c r="Y332" s="136"/>
      <c r="Z332" s="136"/>
      <c r="AA332" s="136"/>
      <c r="AB332" s="135" t="s">
        <v>422</v>
      </c>
      <c r="AC332" s="136"/>
      <c r="AD332" s="137"/>
      <c r="AE332" s="165" t="s">
        <v>363</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2">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2">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364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2">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2">
      <c r="A339" s="195"/>
      <c r="B339" s="192"/>
      <c r="C339" s="186"/>
      <c r="D339" s="192"/>
      <c r="E339" s="186"/>
      <c r="F339" s="187"/>
      <c r="G339" s="163" t="s">
        <v>362</v>
      </c>
      <c r="H339" s="136"/>
      <c r="I339" s="136"/>
      <c r="J339" s="136"/>
      <c r="K339" s="136"/>
      <c r="L339" s="136"/>
      <c r="M339" s="136"/>
      <c r="N339" s="136"/>
      <c r="O339" s="136"/>
      <c r="P339" s="137"/>
      <c r="Q339" s="165" t="s">
        <v>421</v>
      </c>
      <c r="R339" s="136"/>
      <c r="S339" s="136"/>
      <c r="T339" s="136"/>
      <c r="U339" s="136"/>
      <c r="V339" s="136"/>
      <c r="W339" s="136"/>
      <c r="X339" s="136"/>
      <c r="Y339" s="136"/>
      <c r="Z339" s="136"/>
      <c r="AA339" s="136"/>
      <c r="AB339" s="135" t="s">
        <v>422</v>
      </c>
      <c r="AC339" s="136"/>
      <c r="AD339" s="137"/>
      <c r="AE339" s="141" t="s">
        <v>363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2">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2">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364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2">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2">
      <c r="A346" s="195"/>
      <c r="B346" s="192"/>
      <c r="C346" s="186"/>
      <c r="D346" s="192"/>
      <c r="E346" s="186"/>
      <c r="F346" s="187"/>
      <c r="G346" s="163" t="s">
        <v>362</v>
      </c>
      <c r="H346" s="136"/>
      <c r="I346" s="136"/>
      <c r="J346" s="136"/>
      <c r="K346" s="136"/>
      <c r="L346" s="136"/>
      <c r="M346" s="136"/>
      <c r="N346" s="136"/>
      <c r="O346" s="136"/>
      <c r="P346" s="137"/>
      <c r="Q346" s="165" t="s">
        <v>421</v>
      </c>
      <c r="R346" s="136"/>
      <c r="S346" s="136"/>
      <c r="T346" s="136"/>
      <c r="U346" s="136"/>
      <c r="V346" s="136"/>
      <c r="W346" s="136"/>
      <c r="X346" s="136"/>
      <c r="Y346" s="136"/>
      <c r="Z346" s="136"/>
      <c r="AA346" s="136"/>
      <c r="AB346" s="135" t="s">
        <v>422</v>
      </c>
      <c r="AC346" s="136"/>
      <c r="AD346" s="137"/>
      <c r="AE346" s="141" t="s">
        <v>363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2">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2">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364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2">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2">
      <c r="A353" s="195"/>
      <c r="B353" s="192"/>
      <c r="C353" s="186"/>
      <c r="D353" s="192"/>
      <c r="E353" s="186"/>
      <c r="F353" s="187"/>
      <c r="G353" s="163" t="s">
        <v>362</v>
      </c>
      <c r="H353" s="136"/>
      <c r="I353" s="136"/>
      <c r="J353" s="136"/>
      <c r="K353" s="136"/>
      <c r="L353" s="136"/>
      <c r="M353" s="136"/>
      <c r="N353" s="136"/>
      <c r="O353" s="136"/>
      <c r="P353" s="137"/>
      <c r="Q353" s="165" t="s">
        <v>421</v>
      </c>
      <c r="R353" s="136"/>
      <c r="S353" s="136"/>
      <c r="T353" s="136"/>
      <c r="U353" s="136"/>
      <c r="V353" s="136"/>
      <c r="W353" s="136"/>
      <c r="X353" s="136"/>
      <c r="Y353" s="136"/>
      <c r="Z353" s="136"/>
      <c r="AA353" s="136"/>
      <c r="AB353" s="135" t="s">
        <v>422</v>
      </c>
      <c r="AC353" s="136"/>
      <c r="AD353" s="137"/>
      <c r="AE353" s="141" t="s">
        <v>363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2">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2">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364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2">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2">
      <c r="A360" s="195"/>
      <c r="B360" s="192"/>
      <c r="C360" s="186"/>
      <c r="D360" s="192"/>
      <c r="E360" s="186"/>
      <c r="F360" s="187"/>
      <c r="G360" s="163" t="s">
        <v>362</v>
      </c>
      <c r="H360" s="136"/>
      <c r="I360" s="136"/>
      <c r="J360" s="136"/>
      <c r="K360" s="136"/>
      <c r="L360" s="136"/>
      <c r="M360" s="136"/>
      <c r="N360" s="136"/>
      <c r="O360" s="136"/>
      <c r="P360" s="137"/>
      <c r="Q360" s="165" t="s">
        <v>421</v>
      </c>
      <c r="R360" s="136"/>
      <c r="S360" s="136"/>
      <c r="T360" s="136"/>
      <c r="U360" s="136"/>
      <c r="V360" s="136"/>
      <c r="W360" s="136"/>
      <c r="X360" s="136"/>
      <c r="Y360" s="136"/>
      <c r="Z360" s="136"/>
      <c r="AA360" s="136"/>
      <c r="AB360" s="135" t="s">
        <v>422</v>
      </c>
      <c r="AC360" s="136"/>
      <c r="AD360" s="137"/>
      <c r="AE360" s="141" t="s">
        <v>363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2">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2">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364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2">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2">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2">
      <c r="A367" s="195"/>
      <c r="B367" s="192"/>
      <c r="C367" s="186"/>
      <c r="D367" s="192"/>
      <c r="E367" s="128" t="s">
        <v>385</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2">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5">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2">
      <c r="A370" s="195"/>
      <c r="B370" s="192"/>
      <c r="C370" s="186"/>
      <c r="D370" s="192"/>
      <c r="E370" s="175" t="s">
        <v>378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2">
      <c r="A371" s="195"/>
      <c r="B371" s="192"/>
      <c r="C371" s="186"/>
      <c r="D371" s="192"/>
      <c r="E371" s="180" t="s">
        <v>377</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2">
      <c r="A372" s="195"/>
      <c r="B372" s="192"/>
      <c r="C372" s="186"/>
      <c r="D372" s="192"/>
      <c r="E372" s="184" t="s">
        <v>350</v>
      </c>
      <c r="F372" s="185"/>
      <c r="G372" s="166" t="s">
        <v>359</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493</v>
      </c>
      <c r="AF372" s="161"/>
      <c r="AG372" s="161"/>
      <c r="AH372" s="161"/>
      <c r="AI372" s="161" t="s">
        <v>490</v>
      </c>
      <c r="AJ372" s="161"/>
      <c r="AK372" s="161"/>
      <c r="AL372" s="161"/>
      <c r="AM372" s="161" t="s">
        <v>485</v>
      </c>
      <c r="AN372" s="161"/>
      <c r="AO372" s="161"/>
      <c r="AP372" s="157"/>
      <c r="AQ372" s="157" t="s">
        <v>345</v>
      </c>
      <c r="AR372" s="158"/>
      <c r="AS372" s="158"/>
      <c r="AT372" s="159"/>
      <c r="AU372" s="202" t="s">
        <v>361</v>
      </c>
      <c r="AV372" s="202"/>
      <c r="AW372" s="202"/>
      <c r="AX372" s="203"/>
    </row>
    <row r="373" spans="1:50" ht="18.75" hidden="1" customHeight="1" x14ac:dyDescent="0.2">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346</v>
      </c>
      <c r="AT373" s="140"/>
      <c r="AU373" s="206"/>
      <c r="AV373" s="206"/>
      <c r="AW373" s="139" t="s">
        <v>300</v>
      </c>
      <c r="AX373" s="201"/>
    </row>
    <row r="374" spans="1:50" ht="39.75" hidden="1" customHeight="1" x14ac:dyDescent="0.2">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360</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2">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2">
      <c r="A376" s="195"/>
      <c r="B376" s="192"/>
      <c r="C376" s="186"/>
      <c r="D376" s="192"/>
      <c r="E376" s="186"/>
      <c r="F376" s="187"/>
      <c r="G376" s="166" t="s">
        <v>359</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493</v>
      </c>
      <c r="AF376" s="161"/>
      <c r="AG376" s="161"/>
      <c r="AH376" s="161"/>
      <c r="AI376" s="161" t="s">
        <v>490</v>
      </c>
      <c r="AJ376" s="161"/>
      <c r="AK376" s="161"/>
      <c r="AL376" s="161"/>
      <c r="AM376" s="161" t="s">
        <v>485</v>
      </c>
      <c r="AN376" s="161"/>
      <c r="AO376" s="161"/>
      <c r="AP376" s="157"/>
      <c r="AQ376" s="157" t="s">
        <v>345</v>
      </c>
      <c r="AR376" s="158"/>
      <c r="AS376" s="158"/>
      <c r="AT376" s="159"/>
      <c r="AU376" s="202" t="s">
        <v>361</v>
      </c>
      <c r="AV376" s="202"/>
      <c r="AW376" s="202"/>
      <c r="AX376" s="203"/>
    </row>
    <row r="377" spans="1:50" ht="18.75" hidden="1" customHeight="1" x14ac:dyDescent="0.2">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346</v>
      </c>
      <c r="AT377" s="140"/>
      <c r="AU377" s="206"/>
      <c r="AV377" s="206"/>
      <c r="AW377" s="139" t="s">
        <v>300</v>
      </c>
      <c r="AX377" s="201"/>
    </row>
    <row r="378" spans="1:50" ht="39.75" hidden="1" customHeight="1" x14ac:dyDescent="0.2">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360</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2">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2">
      <c r="A380" s="195"/>
      <c r="B380" s="192"/>
      <c r="C380" s="186"/>
      <c r="D380" s="192"/>
      <c r="E380" s="186"/>
      <c r="F380" s="187"/>
      <c r="G380" s="166" t="s">
        <v>359</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493</v>
      </c>
      <c r="AF380" s="161"/>
      <c r="AG380" s="161"/>
      <c r="AH380" s="161"/>
      <c r="AI380" s="161" t="s">
        <v>490</v>
      </c>
      <c r="AJ380" s="161"/>
      <c r="AK380" s="161"/>
      <c r="AL380" s="161"/>
      <c r="AM380" s="161" t="s">
        <v>485</v>
      </c>
      <c r="AN380" s="161"/>
      <c r="AO380" s="161"/>
      <c r="AP380" s="157"/>
      <c r="AQ380" s="157" t="s">
        <v>345</v>
      </c>
      <c r="AR380" s="158"/>
      <c r="AS380" s="158"/>
      <c r="AT380" s="159"/>
      <c r="AU380" s="202" t="s">
        <v>361</v>
      </c>
      <c r="AV380" s="202"/>
      <c r="AW380" s="202"/>
      <c r="AX380" s="203"/>
    </row>
    <row r="381" spans="1:50" ht="18.75" hidden="1" customHeight="1" x14ac:dyDescent="0.2">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346</v>
      </c>
      <c r="AT381" s="140"/>
      <c r="AU381" s="206"/>
      <c r="AV381" s="206"/>
      <c r="AW381" s="139" t="s">
        <v>300</v>
      </c>
      <c r="AX381" s="201"/>
    </row>
    <row r="382" spans="1:50" ht="39.75" hidden="1" customHeight="1" x14ac:dyDescent="0.2">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360</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2">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2">
      <c r="A384" s="195"/>
      <c r="B384" s="192"/>
      <c r="C384" s="186"/>
      <c r="D384" s="192"/>
      <c r="E384" s="186"/>
      <c r="F384" s="187"/>
      <c r="G384" s="166" t="s">
        <v>359</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493</v>
      </c>
      <c r="AF384" s="161"/>
      <c r="AG384" s="161"/>
      <c r="AH384" s="161"/>
      <c r="AI384" s="161" t="s">
        <v>490</v>
      </c>
      <c r="AJ384" s="161"/>
      <c r="AK384" s="161"/>
      <c r="AL384" s="161"/>
      <c r="AM384" s="161" t="s">
        <v>485</v>
      </c>
      <c r="AN384" s="161"/>
      <c r="AO384" s="161"/>
      <c r="AP384" s="157"/>
      <c r="AQ384" s="157" t="s">
        <v>345</v>
      </c>
      <c r="AR384" s="158"/>
      <c r="AS384" s="158"/>
      <c r="AT384" s="159"/>
      <c r="AU384" s="202" t="s">
        <v>361</v>
      </c>
      <c r="AV384" s="202"/>
      <c r="AW384" s="202"/>
      <c r="AX384" s="203"/>
    </row>
    <row r="385" spans="1:50" ht="18.75" hidden="1" customHeight="1" x14ac:dyDescent="0.2">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346</v>
      </c>
      <c r="AT385" s="140"/>
      <c r="AU385" s="206"/>
      <c r="AV385" s="206"/>
      <c r="AW385" s="139" t="s">
        <v>300</v>
      </c>
      <c r="AX385" s="201"/>
    </row>
    <row r="386" spans="1:50" ht="39.75" hidden="1" customHeight="1" x14ac:dyDescent="0.2">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360</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2">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2">
      <c r="A388" s="195"/>
      <c r="B388" s="192"/>
      <c r="C388" s="186"/>
      <c r="D388" s="192"/>
      <c r="E388" s="186"/>
      <c r="F388" s="187"/>
      <c r="G388" s="166" t="s">
        <v>359</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493</v>
      </c>
      <c r="AF388" s="161"/>
      <c r="AG388" s="161"/>
      <c r="AH388" s="161"/>
      <c r="AI388" s="161" t="s">
        <v>490</v>
      </c>
      <c r="AJ388" s="161"/>
      <c r="AK388" s="161"/>
      <c r="AL388" s="161"/>
      <c r="AM388" s="161" t="s">
        <v>485</v>
      </c>
      <c r="AN388" s="161"/>
      <c r="AO388" s="161"/>
      <c r="AP388" s="157"/>
      <c r="AQ388" s="157" t="s">
        <v>345</v>
      </c>
      <c r="AR388" s="158"/>
      <c r="AS388" s="158"/>
      <c r="AT388" s="159"/>
      <c r="AU388" s="202" t="s">
        <v>361</v>
      </c>
      <c r="AV388" s="202"/>
      <c r="AW388" s="202"/>
      <c r="AX388" s="203"/>
    </row>
    <row r="389" spans="1:50" ht="18.75" hidden="1" customHeight="1" x14ac:dyDescent="0.2">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346</v>
      </c>
      <c r="AT389" s="140"/>
      <c r="AU389" s="206"/>
      <c r="AV389" s="206"/>
      <c r="AW389" s="139" t="s">
        <v>300</v>
      </c>
      <c r="AX389" s="201"/>
    </row>
    <row r="390" spans="1:50" ht="39.75" hidden="1" customHeight="1" x14ac:dyDescent="0.2">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360</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2">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2">
      <c r="A392" s="195"/>
      <c r="B392" s="192"/>
      <c r="C392" s="186"/>
      <c r="D392" s="192"/>
      <c r="E392" s="186"/>
      <c r="F392" s="187"/>
      <c r="G392" s="163" t="s">
        <v>362</v>
      </c>
      <c r="H392" s="136"/>
      <c r="I392" s="136"/>
      <c r="J392" s="136"/>
      <c r="K392" s="136"/>
      <c r="L392" s="136"/>
      <c r="M392" s="136"/>
      <c r="N392" s="136"/>
      <c r="O392" s="136"/>
      <c r="P392" s="137"/>
      <c r="Q392" s="165" t="s">
        <v>421</v>
      </c>
      <c r="R392" s="136"/>
      <c r="S392" s="136"/>
      <c r="T392" s="136"/>
      <c r="U392" s="136"/>
      <c r="V392" s="136"/>
      <c r="W392" s="136"/>
      <c r="X392" s="136"/>
      <c r="Y392" s="136"/>
      <c r="Z392" s="136"/>
      <c r="AA392" s="136"/>
      <c r="AB392" s="135" t="s">
        <v>422</v>
      </c>
      <c r="AC392" s="136"/>
      <c r="AD392" s="137"/>
      <c r="AE392" s="165" t="s">
        <v>363</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2">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2">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364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2">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2">
      <c r="A399" s="195"/>
      <c r="B399" s="192"/>
      <c r="C399" s="186"/>
      <c r="D399" s="192"/>
      <c r="E399" s="186"/>
      <c r="F399" s="187"/>
      <c r="G399" s="163" t="s">
        <v>362</v>
      </c>
      <c r="H399" s="136"/>
      <c r="I399" s="136"/>
      <c r="J399" s="136"/>
      <c r="K399" s="136"/>
      <c r="L399" s="136"/>
      <c r="M399" s="136"/>
      <c r="N399" s="136"/>
      <c r="O399" s="136"/>
      <c r="P399" s="137"/>
      <c r="Q399" s="165" t="s">
        <v>421</v>
      </c>
      <c r="R399" s="136"/>
      <c r="S399" s="136"/>
      <c r="T399" s="136"/>
      <c r="U399" s="136"/>
      <c r="V399" s="136"/>
      <c r="W399" s="136"/>
      <c r="X399" s="136"/>
      <c r="Y399" s="136"/>
      <c r="Z399" s="136"/>
      <c r="AA399" s="136"/>
      <c r="AB399" s="135" t="s">
        <v>422</v>
      </c>
      <c r="AC399" s="136"/>
      <c r="AD399" s="137"/>
      <c r="AE399" s="141" t="s">
        <v>363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2">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2">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364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2">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2">
      <c r="A406" s="195"/>
      <c r="B406" s="192"/>
      <c r="C406" s="186"/>
      <c r="D406" s="192"/>
      <c r="E406" s="186"/>
      <c r="F406" s="187"/>
      <c r="G406" s="163" t="s">
        <v>362</v>
      </c>
      <c r="H406" s="136"/>
      <c r="I406" s="136"/>
      <c r="J406" s="136"/>
      <c r="K406" s="136"/>
      <c r="L406" s="136"/>
      <c r="M406" s="136"/>
      <c r="N406" s="136"/>
      <c r="O406" s="136"/>
      <c r="P406" s="137"/>
      <c r="Q406" s="165" t="s">
        <v>421</v>
      </c>
      <c r="R406" s="136"/>
      <c r="S406" s="136"/>
      <c r="T406" s="136"/>
      <c r="U406" s="136"/>
      <c r="V406" s="136"/>
      <c r="W406" s="136"/>
      <c r="X406" s="136"/>
      <c r="Y406" s="136"/>
      <c r="Z406" s="136"/>
      <c r="AA406" s="136"/>
      <c r="AB406" s="135" t="s">
        <v>422</v>
      </c>
      <c r="AC406" s="136"/>
      <c r="AD406" s="137"/>
      <c r="AE406" s="141" t="s">
        <v>363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2">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2">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364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2">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2">
      <c r="A413" s="195"/>
      <c r="B413" s="192"/>
      <c r="C413" s="186"/>
      <c r="D413" s="192"/>
      <c r="E413" s="186"/>
      <c r="F413" s="187"/>
      <c r="G413" s="163" t="s">
        <v>362</v>
      </c>
      <c r="H413" s="136"/>
      <c r="I413" s="136"/>
      <c r="J413" s="136"/>
      <c r="K413" s="136"/>
      <c r="L413" s="136"/>
      <c r="M413" s="136"/>
      <c r="N413" s="136"/>
      <c r="O413" s="136"/>
      <c r="P413" s="137"/>
      <c r="Q413" s="165" t="s">
        <v>421</v>
      </c>
      <c r="R413" s="136"/>
      <c r="S413" s="136"/>
      <c r="T413" s="136"/>
      <c r="U413" s="136"/>
      <c r="V413" s="136"/>
      <c r="W413" s="136"/>
      <c r="X413" s="136"/>
      <c r="Y413" s="136"/>
      <c r="Z413" s="136"/>
      <c r="AA413" s="136"/>
      <c r="AB413" s="135" t="s">
        <v>422</v>
      </c>
      <c r="AC413" s="136"/>
      <c r="AD413" s="137"/>
      <c r="AE413" s="141" t="s">
        <v>363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2">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2">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364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2">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2">
      <c r="A420" s="195"/>
      <c r="B420" s="192"/>
      <c r="C420" s="186"/>
      <c r="D420" s="192"/>
      <c r="E420" s="186"/>
      <c r="F420" s="187"/>
      <c r="G420" s="163" t="s">
        <v>362</v>
      </c>
      <c r="H420" s="136"/>
      <c r="I420" s="136"/>
      <c r="J420" s="136"/>
      <c r="K420" s="136"/>
      <c r="L420" s="136"/>
      <c r="M420" s="136"/>
      <c r="N420" s="136"/>
      <c r="O420" s="136"/>
      <c r="P420" s="137"/>
      <c r="Q420" s="165" t="s">
        <v>421</v>
      </c>
      <c r="R420" s="136"/>
      <c r="S420" s="136"/>
      <c r="T420" s="136"/>
      <c r="U420" s="136"/>
      <c r="V420" s="136"/>
      <c r="W420" s="136"/>
      <c r="X420" s="136"/>
      <c r="Y420" s="136"/>
      <c r="Z420" s="136"/>
      <c r="AA420" s="136"/>
      <c r="AB420" s="135" t="s">
        <v>422</v>
      </c>
      <c r="AC420" s="136"/>
      <c r="AD420" s="137"/>
      <c r="AE420" s="141" t="s">
        <v>363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2">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2">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364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2">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2">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2">
      <c r="A427" s="195"/>
      <c r="B427" s="192"/>
      <c r="C427" s="186"/>
      <c r="D427" s="192"/>
      <c r="E427" s="128" t="s">
        <v>385</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2">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30.6" hidden="1" customHeight="1" x14ac:dyDescent="0.2">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0.6" customHeight="1" x14ac:dyDescent="0.2">
      <c r="A430" s="195"/>
      <c r="B430" s="192"/>
      <c r="C430" s="184" t="s">
        <v>519</v>
      </c>
      <c r="D430" s="941"/>
      <c r="E430" s="180" t="s">
        <v>503</v>
      </c>
      <c r="F430" s="908"/>
      <c r="G430" s="909" t="s">
        <v>365</v>
      </c>
      <c r="H430" s="129"/>
      <c r="I430" s="129"/>
      <c r="J430" s="910" t="s">
        <v>536</v>
      </c>
      <c r="K430" s="911"/>
      <c r="L430" s="911"/>
      <c r="M430" s="911"/>
      <c r="N430" s="911"/>
      <c r="O430" s="911"/>
      <c r="P430" s="911"/>
      <c r="Q430" s="911"/>
      <c r="R430" s="911"/>
      <c r="S430" s="911"/>
      <c r="T430" s="91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3"/>
    </row>
    <row r="431" spans="1:50" ht="18.75" customHeight="1" x14ac:dyDescent="0.2">
      <c r="A431" s="195"/>
      <c r="B431" s="192"/>
      <c r="C431" s="186"/>
      <c r="D431" s="192"/>
      <c r="E431" s="348" t="s">
        <v>354</v>
      </c>
      <c r="F431" s="349"/>
      <c r="G431" s="350" t="s">
        <v>351</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3" t="s">
        <v>353</v>
      </c>
      <c r="AF431" s="344"/>
      <c r="AG431" s="344"/>
      <c r="AH431" s="345"/>
      <c r="AI431" s="223" t="s">
        <v>486</v>
      </c>
      <c r="AJ431" s="223"/>
      <c r="AK431" s="223"/>
      <c r="AL431" s="165"/>
      <c r="AM431" s="223" t="s">
        <v>481</v>
      </c>
      <c r="AN431" s="223"/>
      <c r="AO431" s="223"/>
      <c r="AP431" s="165"/>
      <c r="AQ431" s="165" t="s">
        <v>345</v>
      </c>
      <c r="AR431" s="136"/>
      <c r="AS431" s="136"/>
      <c r="AT431" s="137"/>
      <c r="AU431" s="142" t="s">
        <v>253</v>
      </c>
      <c r="AV431" s="142"/>
      <c r="AW431" s="142"/>
      <c r="AX431" s="143"/>
    </row>
    <row r="432" spans="1:50" ht="18.75" customHeight="1" x14ac:dyDescent="0.2">
      <c r="A432" s="195"/>
      <c r="B432" s="192"/>
      <c r="C432" s="186"/>
      <c r="D432" s="192"/>
      <c r="E432" s="348"/>
      <c r="F432" s="349"/>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706</v>
      </c>
      <c r="AF432" s="206"/>
      <c r="AG432" s="139" t="s">
        <v>346</v>
      </c>
      <c r="AH432" s="140"/>
      <c r="AI432" s="162"/>
      <c r="AJ432" s="162"/>
      <c r="AK432" s="162"/>
      <c r="AL432" s="160"/>
      <c r="AM432" s="162"/>
      <c r="AN432" s="162"/>
      <c r="AO432" s="162"/>
      <c r="AP432" s="160"/>
      <c r="AQ432" s="596" t="s">
        <v>725</v>
      </c>
      <c r="AR432" s="206"/>
      <c r="AS432" s="139" t="s">
        <v>346</v>
      </c>
      <c r="AT432" s="140"/>
      <c r="AU432" s="206" t="s">
        <v>726</v>
      </c>
      <c r="AV432" s="206"/>
      <c r="AW432" s="139" t="s">
        <v>300</v>
      </c>
      <c r="AX432" s="201"/>
    </row>
    <row r="433" spans="1:50" ht="23.25" customHeight="1" x14ac:dyDescent="0.2">
      <c r="A433" s="195"/>
      <c r="B433" s="192"/>
      <c r="C433" s="186"/>
      <c r="D433" s="192"/>
      <c r="E433" s="348"/>
      <c r="F433" s="349"/>
      <c r="G433" s="110" t="s">
        <v>536</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536</v>
      </c>
      <c r="AC433" s="219"/>
      <c r="AD433" s="219"/>
      <c r="AE433" s="346" t="s">
        <v>724</v>
      </c>
      <c r="AF433" s="213"/>
      <c r="AG433" s="213"/>
      <c r="AH433" s="213"/>
      <c r="AI433" s="346" t="s">
        <v>536</v>
      </c>
      <c r="AJ433" s="213"/>
      <c r="AK433" s="213"/>
      <c r="AL433" s="213"/>
      <c r="AM433" s="346" t="s">
        <v>536</v>
      </c>
      <c r="AN433" s="213"/>
      <c r="AO433" s="213"/>
      <c r="AP433" s="347"/>
      <c r="AQ433" s="346" t="s">
        <v>536</v>
      </c>
      <c r="AR433" s="213"/>
      <c r="AS433" s="213"/>
      <c r="AT433" s="347"/>
      <c r="AU433" s="213" t="s">
        <v>536</v>
      </c>
      <c r="AV433" s="213"/>
      <c r="AW433" s="213"/>
      <c r="AX433" s="214"/>
    </row>
    <row r="434" spans="1:50" ht="23.25" customHeight="1" x14ac:dyDescent="0.2">
      <c r="A434" s="195"/>
      <c r="B434" s="192"/>
      <c r="C434" s="186"/>
      <c r="D434" s="192"/>
      <c r="E434" s="348"/>
      <c r="F434" s="349"/>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536</v>
      </c>
      <c r="AC434" s="211"/>
      <c r="AD434" s="211"/>
      <c r="AE434" s="346" t="s">
        <v>536</v>
      </c>
      <c r="AF434" s="213"/>
      <c r="AG434" s="213"/>
      <c r="AH434" s="347"/>
      <c r="AI434" s="346" t="s">
        <v>536</v>
      </c>
      <c r="AJ434" s="213"/>
      <c r="AK434" s="213"/>
      <c r="AL434" s="213"/>
      <c r="AM434" s="346" t="s">
        <v>536</v>
      </c>
      <c r="AN434" s="213"/>
      <c r="AO434" s="213"/>
      <c r="AP434" s="347"/>
      <c r="AQ434" s="346" t="s">
        <v>536</v>
      </c>
      <c r="AR434" s="213"/>
      <c r="AS434" s="213"/>
      <c r="AT434" s="347"/>
      <c r="AU434" s="213" t="s">
        <v>536</v>
      </c>
      <c r="AV434" s="213"/>
      <c r="AW434" s="213"/>
      <c r="AX434" s="214"/>
    </row>
    <row r="435" spans="1:50" ht="23.25" customHeight="1" x14ac:dyDescent="0.2">
      <c r="A435" s="195"/>
      <c r="B435" s="192"/>
      <c r="C435" s="186"/>
      <c r="D435" s="192"/>
      <c r="E435" s="348"/>
      <c r="F435" s="349"/>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5" t="s">
        <v>301</v>
      </c>
      <c r="AC435" s="585"/>
      <c r="AD435" s="585"/>
      <c r="AE435" s="346" t="s">
        <v>536</v>
      </c>
      <c r="AF435" s="213"/>
      <c r="AG435" s="213"/>
      <c r="AH435" s="347"/>
      <c r="AI435" s="346" t="s">
        <v>536</v>
      </c>
      <c r="AJ435" s="213"/>
      <c r="AK435" s="213"/>
      <c r="AL435" s="213"/>
      <c r="AM435" s="346" t="s">
        <v>536</v>
      </c>
      <c r="AN435" s="213"/>
      <c r="AO435" s="213"/>
      <c r="AP435" s="347"/>
      <c r="AQ435" s="346" t="s">
        <v>536</v>
      </c>
      <c r="AR435" s="213"/>
      <c r="AS435" s="213"/>
      <c r="AT435" s="347"/>
      <c r="AU435" s="213" t="s">
        <v>536</v>
      </c>
      <c r="AV435" s="213"/>
      <c r="AW435" s="213"/>
      <c r="AX435" s="214"/>
    </row>
    <row r="436" spans="1:50" ht="18.75" hidden="1" customHeight="1" x14ac:dyDescent="0.2">
      <c r="A436" s="195"/>
      <c r="B436" s="192"/>
      <c r="C436" s="186"/>
      <c r="D436" s="192"/>
      <c r="E436" s="348" t="s">
        <v>354</v>
      </c>
      <c r="F436" s="349"/>
      <c r="G436" s="350" t="s">
        <v>351</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3" t="s">
        <v>353</v>
      </c>
      <c r="AF436" s="344"/>
      <c r="AG436" s="344"/>
      <c r="AH436" s="345"/>
      <c r="AI436" s="223" t="s">
        <v>485</v>
      </c>
      <c r="AJ436" s="223"/>
      <c r="AK436" s="223"/>
      <c r="AL436" s="165"/>
      <c r="AM436" s="223" t="s">
        <v>481</v>
      </c>
      <c r="AN436" s="223"/>
      <c r="AO436" s="223"/>
      <c r="AP436" s="165"/>
      <c r="AQ436" s="165" t="s">
        <v>345</v>
      </c>
      <c r="AR436" s="136"/>
      <c r="AS436" s="136"/>
      <c r="AT436" s="137"/>
      <c r="AU436" s="142" t="s">
        <v>253</v>
      </c>
      <c r="AV436" s="142"/>
      <c r="AW436" s="142"/>
      <c r="AX436" s="143"/>
    </row>
    <row r="437" spans="1:50" ht="18.75" hidden="1" customHeight="1" x14ac:dyDescent="0.2">
      <c r="A437" s="195"/>
      <c r="B437" s="192"/>
      <c r="C437" s="186"/>
      <c r="D437" s="192"/>
      <c r="E437" s="348"/>
      <c r="F437" s="349"/>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346</v>
      </c>
      <c r="AH437" s="140"/>
      <c r="AI437" s="162"/>
      <c r="AJ437" s="162"/>
      <c r="AK437" s="162"/>
      <c r="AL437" s="160"/>
      <c r="AM437" s="162"/>
      <c r="AN437" s="162"/>
      <c r="AO437" s="162"/>
      <c r="AP437" s="160"/>
      <c r="AQ437" s="596"/>
      <c r="AR437" s="206"/>
      <c r="AS437" s="139" t="s">
        <v>346</v>
      </c>
      <c r="AT437" s="140"/>
      <c r="AU437" s="206"/>
      <c r="AV437" s="206"/>
      <c r="AW437" s="139" t="s">
        <v>300</v>
      </c>
      <c r="AX437" s="201"/>
    </row>
    <row r="438" spans="1:50" ht="23.25" hidden="1" customHeight="1" x14ac:dyDescent="0.2">
      <c r="A438" s="195"/>
      <c r="B438" s="192"/>
      <c r="C438" s="186"/>
      <c r="D438" s="192"/>
      <c r="E438" s="348"/>
      <c r="F438" s="34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6"/>
      <c r="AF438" s="213"/>
      <c r="AG438" s="213"/>
      <c r="AH438" s="213"/>
      <c r="AI438" s="346"/>
      <c r="AJ438" s="213"/>
      <c r="AK438" s="213"/>
      <c r="AL438" s="213"/>
      <c r="AM438" s="346"/>
      <c r="AN438" s="213"/>
      <c r="AO438" s="213"/>
      <c r="AP438" s="347"/>
      <c r="AQ438" s="346"/>
      <c r="AR438" s="213"/>
      <c r="AS438" s="213"/>
      <c r="AT438" s="347"/>
      <c r="AU438" s="213"/>
      <c r="AV438" s="213"/>
      <c r="AW438" s="213"/>
      <c r="AX438" s="214"/>
    </row>
    <row r="439" spans="1:50" ht="23.25" hidden="1" customHeight="1" x14ac:dyDescent="0.2">
      <c r="A439" s="195"/>
      <c r="B439" s="192"/>
      <c r="C439" s="186"/>
      <c r="D439" s="192"/>
      <c r="E439" s="348"/>
      <c r="F439" s="349"/>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6"/>
      <c r="AF439" s="213"/>
      <c r="AG439" s="213"/>
      <c r="AH439" s="347"/>
      <c r="AI439" s="346"/>
      <c r="AJ439" s="213"/>
      <c r="AK439" s="213"/>
      <c r="AL439" s="213"/>
      <c r="AM439" s="346"/>
      <c r="AN439" s="213"/>
      <c r="AO439" s="213"/>
      <c r="AP439" s="347"/>
      <c r="AQ439" s="346"/>
      <c r="AR439" s="213"/>
      <c r="AS439" s="213"/>
      <c r="AT439" s="347"/>
      <c r="AU439" s="213"/>
      <c r="AV439" s="213"/>
      <c r="AW439" s="213"/>
      <c r="AX439" s="214"/>
    </row>
    <row r="440" spans="1:50" ht="23.25" hidden="1" customHeight="1" x14ac:dyDescent="0.2">
      <c r="A440" s="195"/>
      <c r="B440" s="192"/>
      <c r="C440" s="186"/>
      <c r="D440" s="192"/>
      <c r="E440" s="348"/>
      <c r="F440" s="349"/>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5" t="s">
        <v>301</v>
      </c>
      <c r="AC440" s="585"/>
      <c r="AD440" s="585"/>
      <c r="AE440" s="346"/>
      <c r="AF440" s="213"/>
      <c r="AG440" s="213"/>
      <c r="AH440" s="347"/>
      <c r="AI440" s="346"/>
      <c r="AJ440" s="213"/>
      <c r="AK440" s="213"/>
      <c r="AL440" s="213"/>
      <c r="AM440" s="346"/>
      <c r="AN440" s="213"/>
      <c r="AO440" s="213"/>
      <c r="AP440" s="347"/>
      <c r="AQ440" s="346"/>
      <c r="AR440" s="213"/>
      <c r="AS440" s="213"/>
      <c r="AT440" s="347"/>
      <c r="AU440" s="213"/>
      <c r="AV440" s="213"/>
      <c r="AW440" s="213"/>
      <c r="AX440" s="214"/>
    </row>
    <row r="441" spans="1:50" ht="18.75" hidden="1" customHeight="1" x14ac:dyDescent="0.2">
      <c r="A441" s="195"/>
      <c r="B441" s="192"/>
      <c r="C441" s="186"/>
      <c r="D441" s="192"/>
      <c r="E441" s="348" t="s">
        <v>354</v>
      </c>
      <c r="F441" s="349"/>
      <c r="G441" s="350" t="s">
        <v>351</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3" t="s">
        <v>353</v>
      </c>
      <c r="AF441" s="344"/>
      <c r="AG441" s="344"/>
      <c r="AH441" s="345"/>
      <c r="AI441" s="223" t="s">
        <v>485</v>
      </c>
      <c r="AJ441" s="223"/>
      <c r="AK441" s="223"/>
      <c r="AL441" s="165"/>
      <c r="AM441" s="223" t="s">
        <v>477</v>
      </c>
      <c r="AN441" s="223"/>
      <c r="AO441" s="223"/>
      <c r="AP441" s="165"/>
      <c r="AQ441" s="165" t="s">
        <v>345</v>
      </c>
      <c r="AR441" s="136"/>
      <c r="AS441" s="136"/>
      <c r="AT441" s="137"/>
      <c r="AU441" s="142" t="s">
        <v>253</v>
      </c>
      <c r="AV441" s="142"/>
      <c r="AW441" s="142"/>
      <c r="AX441" s="143"/>
    </row>
    <row r="442" spans="1:50" ht="18.75" hidden="1" customHeight="1" x14ac:dyDescent="0.2">
      <c r="A442" s="195"/>
      <c r="B442" s="192"/>
      <c r="C442" s="186"/>
      <c r="D442" s="192"/>
      <c r="E442" s="348"/>
      <c r="F442" s="349"/>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346</v>
      </c>
      <c r="AH442" s="140"/>
      <c r="AI442" s="162"/>
      <c r="AJ442" s="162"/>
      <c r="AK442" s="162"/>
      <c r="AL442" s="160"/>
      <c r="AM442" s="162"/>
      <c r="AN442" s="162"/>
      <c r="AO442" s="162"/>
      <c r="AP442" s="160"/>
      <c r="AQ442" s="596"/>
      <c r="AR442" s="206"/>
      <c r="AS442" s="139" t="s">
        <v>346</v>
      </c>
      <c r="AT442" s="140"/>
      <c r="AU442" s="206"/>
      <c r="AV442" s="206"/>
      <c r="AW442" s="139" t="s">
        <v>300</v>
      </c>
      <c r="AX442" s="201"/>
    </row>
    <row r="443" spans="1:50" ht="23.25" hidden="1" customHeight="1" x14ac:dyDescent="0.2">
      <c r="A443" s="195"/>
      <c r="B443" s="192"/>
      <c r="C443" s="186"/>
      <c r="D443" s="192"/>
      <c r="E443" s="348"/>
      <c r="F443" s="34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6"/>
      <c r="AF443" s="213"/>
      <c r="AG443" s="213"/>
      <c r="AH443" s="213"/>
      <c r="AI443" s="346"/>
      <c r="AJ443" s="213"/>
      <c r="AK443" s="213"/>
      <c r="AL443" s="213"/>
      <c r="AM443" s="346"/>
      <c r="AN443" s="213"/>
      <c r="AO443" s="213"/>
      <c r="AP443" s="347"/>
      <c r="AQ443" s="346"/>
      <c r="AR443" s="213"/>
      <c r="AS443" s="213"/>
      <c r="AT443" s="347"/>
      <c r="AU443" s="213"/>
      <c r="AV443" s="213"/>
      <c r="AW443" s="213"/>
      <c r="AX443" s="214"/>
    </row>
    <row r="444" spans="1:50" ht="23.25" hidden="1" customHeight="1" x14ac:dyDescent="0.2">
      <c r="A444" s="195"/>
      <c r="B444" s="192"/>
      <c r="C444" s="186"/>
      <c r="D444" s="192"/>
      <c r="E444" s="348"/>
      <c r="F444" s="349"/>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6"/>
      <c r="AF444" s="213"/>
      <c r="AG444" s="213"/>
      <c r="AH444" s="347"/>
      <c r="AI444" s="346"/>
      <c r="AJ444" s="213"/>
      <c r="AK444" s="213"/>
      <c r="AL444" s="213"/>
      <c r="AM444" s="346"/>
      <c r="AN444" s="213"/>
      <c r="AO444" s="213"/>
      <c r="AP444" s="347"/>
      <c r="AQ444" s="346"/>
      <c r="AR444" s="213"/>
      <c r="AS444" s="213"/>
      <c r="AT444" s="347"/>
      <c r="AU444" s="213"/>
      <c r="AV444" s="213"/>
      <c r="AW444" s="213"/>
      <c r="AX444" s="214"/>
    </row>
    <row r="445" spans="1:50" ht="23.25" hidden="1" customHeight="1" x14ac:dyDescent="0.2">
      <c r="A445" s="195"/>
      <c r="B445" s="192"/>
      <c r="C445" s="186"/>
      <c r="D445" s="192"/>
      <c r="E445" s="348"/>
      <c r="F445" s="349"/>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5" t="s">
        <v>301</v>
      </c>
      <c r="AC445" s="585"/>
      <c r="AD445" s="585"/>
      <c r="AE445" s="346"/>
      <c r="AF445" s="213"/>
      <c r="AG445" s="213"/>
      <c r="AH445" s="347"/>
      <c r="AI445" s="346"/>
      <c r="AJ445" s="213"/>
      <c r="AK445" s="213"/>
      <c r="AL445" s="213"/>
      <c r="AM445" s="346"/>
      <c r="AN445" s="213"/>
      <c r="AO445" s="213"/>
      <c r="AP445" s="347"/>
      <c r="AQ445" s="346"/>
      <c r="AR445" s="213"/>
      <c r="AS445" s="213"/>
      <c r="AT445" s="347"/>
      <c r="AU445" s="213"/>
      <c r="AV445" s="213"/>
      <c r="AW445" s="213"/>
      <c r="AX445" s="214"/>
    </row>
    <row r="446" spans="1:50" ht="18.75" hidden="1" customHeight="1" x14ac:dyDescent="0.2">
      <c r="A446" s="195"/>
      <c r="B446" s="192"/>
      <c r="C446" s="186"/>
      <c r="D446" s="192"/>
      <c r="E446" s="348" t="s">
        <v>354</v>
      </c>
      <c r="F446" s="349"/>
      <c r="G446" s="350" t="s">
        <v>351</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3" t="s">
        <v>353</v>
      </c>
      <c r="AF446" s="344"/>
      <c r="AG446" s="344"/>
      <c r="AH446" s="345"/>
      <c r="AI446" s="223" t="s">
        <v>485</v>
      </c>
      <c r="AJ446" s="223"/>
      <c r="AK446" s="223"/>
      <c r="AL446" s="165"/>
      <c r="AM446" s="223" t="s">
        <v>482</v>
      </c>
      <c r="AN446" s="223"/>
      <c r="AO446" s="223"/>
      <c r="AP446" s="165"/>
      <c r="AQ446" s="165" t="s">
        <v>345</v>
      </c>
      <c r="AR446" s="136"/>
      <c r="AS446" s="136"/>
      <c r="AT446" s="137"/>
      <c r="AU446" s="142" t="s">
        <v>253</v>
      </c>
      <c r="AV446" s="142"/>
      <c r="AW446" s="142"/>
      <c r="AX446" s="143"/>
    </row>
    <row r="447" spans="1:50" ht="18.75" hidden="1" customHeight="1" x14ac:dyDescent="0.2">
      <c r="A447" s="195"/>
      <c r="B447" s="192"/>
      <c r="C447" s="186"/>
      <c r="D447" s="192"/>
      <c r="E447" s="348"/>
      <c r="F447" s="349"/>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346</v>
      </c>
      <c r="AH447" s="140"/>
      <c r="AI447" s="162"/>
      <c r="AJ447" s="162"/>
      <c r="AK447" s="162"/>
      <c r="AL447" s="160"/>
      <c r="AM447" s="162"/>
      <c r="AN447" s="162"/>
      <c r="AO447" s="162"/>
      <c r="AP447" s="160"/>
      <c r="AQ447" s="596"/>
      <c r="AR447" s="206"/>
      <c r="AS447" s="139" t="s">
        <v>346</v>
      </c>
      <c r="AT447" s="140"/>
      <c r="AU447" s="206"/>
      <c r="AV447" s="206"/>
      <c r="AW447" s="139" t="s">
        <v>300</v>
      </c>
      <c r="AX447" s="201"/>
    </row>
    <row r="448" spans="1:50" ht="23.25" hidden="1" customHeight="1" x14ac:dyDescent="0.2">
      <c r="A448" s="195"/>
      <c r="B448" s="192"/>
      <c r="C448" s="186"/>
      <c r="D448" s="192"/>
      <c r="E448" s="348"/>
      <c r="F448" s="34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6"/>
      <c r="AF448" s="213"/>
      <c r="AG448" s="213"/>
      <c r="AH448" s="213"/>
      <c r="AI448" s="346"/>
      <c r="AJ448" s="213"/>
      <c r="AK448" s="213"/>
      <c r="AL448" s="213"/>
      <c r="AM448" s="346"/>
      <c r="AN448" s="213"/>
      <c r="AO448" s="213"/>
      <c r="AP448" s="347"/>
      <c r="AQ448" s="346"/>
      <c r="AR448" s="213"/>
      <c r="AS448" s="213"/>
      <c r="AT448" s="347"/>
      <c r="AU448" s="213"/>
      <c r="AV448" s="213"/>
      <c r="AW448" s="213"/>
      <c r="AX448" s="214"/>
    </row>
    <row r="449" spans="1:50" ht="23.25" hidden="1" customHeight="1" x14ac:dyDescent="0.2">
      <c r="A449" s="195"/>
      <c r="B449" s="192"/>
      <c r="C449" s="186"/>
      <c r="D449" s="192"/>
      <c r="E449" s="348"/>
      <c r="F449" s="349"/>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6"/>
      <c r="AF449" s="213"/>
      <c r="AG449" s="213"/>
      <c r="AH449" s="347"/>
      <c r="AI449" s="346"/>
      <c r="AJ449" s="213"/>
      <c r="AK449" s="213"/>
      <c r="AL449" s="213"/>
      <c r="AM449" s="346"/>
      <c r="AN449" s="213"/>
      <c r="AO449" s="213"/>
      <c r="AP449" s="347"/>
      <c r="AQ449" s="346"/>
      <c r="AR449" s="213"/>
      <c r="AS449" s="213"/>
      <c r="AT449" s="347"/>
      <c r="AU449" s="213"/>
      <c r="AV449" s="213"/>
      <c r="AW449" s="213"/>
      <c r="AX449" s="214"/>
    </row>
    <row r="450" spans="1:50" ht="23.25" hidden="1" customHeight="1" x14ac:dyDescent="0.2">
      <c r="A450" s="195"/>
      <c r="B450" s="192"/>
      <c r="C450" s="186"/>
      <c r="D450" s="192"/>
      <c r="E450" s="348"/>
      <c r="F450" s="349"/>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5" t="s">
        <v>301</v>
      </c>
      <c r="AC450" s="585"/>
      <c r="AD450" s="585"/>
      <c r="AE450" s="346"/>
      <c r="AF450" s="213"/>
      <c r="AG450" s="213"/>
      <c r="AH450" s="347"/>
      <c r="AI450" s="346"/>
      <c r="AJ450" s="213"/>
      <c r="AK450" s="213"/>
      <c r="AL450" s="213"/>
      <c r="AM450" s="346"/>
      <c r="AN450" s="213"/>
      <c r="AO450" s="213"/>
      <c r="AP450" s="347"/>
      <c r="AQ450" s="346"/>
      <c r="AR450" s="213"/>
      <c r="AS450" s="213"/>
      <c r="AT450" s="347"/>
      <c r="AU450" s="213"/>
      <c r="AV450" s="213"/>
      <c r="AW450" s="213"/>
      <c r="AX450" s="214"/>
    </row>
    <row r="451" spans="1:50" ht="18.75" hidden="1" customHeight="1" x14ac:dyDescent="0.2">
      <c r="A451" s="195"/>
      <c r="B451" s="192"/>
      <c r="C451" s="186"/>
      <c r="D451" s="192"/>
      <c r="E451" s="348" t="s">
        <v>354</v>
      </c>
      <c r="F451" s="349"/>
      <c r="G451" s="350" t="s">
        <v>351</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3" t="s">
        <v>353</v>
      </c>
      <c r="AF451" s="344"/>
      <c r="AG451" s="344"/>
      <c r="AH451" s="345"/>
      <c r="AI451" s="223" t="s">
        <v>485</v>
      </c>
      <c r="AJ451" s="223"/>
      <c r="AK451" s="223"/>
      <c r="AL451" s="165"/>
      <c r="AM451" s="223" t="s">
        <v>481</v>
      </c>
      <c r="AN451" s="223"/>
      <c r="AO451" s="223"/>
      <c r="AP451" s="165"/>
      <c r="AQ451" s="165" t="s">
        <v>345</v>
      </c>
      <c r="AR451" s="136"/>
      <c r="AS451" s="136"/>
      <c r="AT451" s="137"/>
      <c r="AU451" s="142" t="s">
        <v>253</v>
      </c>
      <c r="AV451" s="142"/>
      <c r="AW451" s="142"/>
      <c r="AX451" s="143"/>
    </row>
    <row r="452" spans="1:50" ht="18.75" hidden="1" customHeight="1" x14ac:dyDescent="0.2">
      <c r="A452" s="195"/>
      <c r="B452" s="192"/>
      <c r="C452" s="186"/>
      <c r="D452" s="192"/>
      <c r="E452" s="348"/>
      <c r="F452" s="349"/>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346</v>
      </c>
      <c r="AH452" s="140"/>
      <c r="AI452" s="162"/>
      <c r="AJ452" s="162"/>
      <c r="AK452" s="162"/>
      <c r="AL452" s="160"/>
      <c r="AM452" s="162"/>
      <c r="AN452" s="162"/>
      <c r="AO452" s="162"/>
      <c r="AP452" s="160"/>
      <c r="AQ452" s="596"/>
      <c r="AR452" s="206"/>
      <c r="AS452" s="139" t="s">
        <v>346</v>
      </c>
      <c r="AT452" s="140"/>
      <c r="AU452" s="206"/>
      <c r="AV452" s="206"/>
      <c r="AW452" s="139" t="s">
        <v>300</v>
      </c>
      <c r="AX452" s="201"/>
    </row>
    <row r="453" spans="1:50" ht="23.25" hidden="1" customHeight="1" x14ac:dyDescent="0.2">
      <c r="A453" s="195"/>
      <c r="B453" s="192"/>
      <c r="C453" s="186"/>
      <c r="D453" s="192"/>
      <c r="E453" s="348"/>
      <c r="F453" s="34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6"/>
      <c r="AF453" s="213"/>
      <c r="AG453" s="213"/>
      <c r="AH453" s="213"/>
      <c r="AI453" s="346"/>
      <c r="AJ453" s="213"/>
      <c r="AK453" s="213"/>
      <c r="AL453" s="213"/>
      <c r="AM453" s="346"/>
      <c r="AN453" s="213"/>
      <c r="AO453" s="213"/>
      <c r="AP453" s="347"/>
      <c r="AQ453" s="346"/>
      <c r="AR453" s="213"/>
      <c r="AS453" s="213"/>
      <c r="AT453" s="347"/>
      <c r="AU453" s="213"/>
      <c r="AV453" s="213"/>
      <c r="AW453" s="213"/>
      <c r="AX453" s="214"/>
    </row>
    <row r="454" spans="1:50" ht="23.25" hidden="1" customHeight="1" x14ac:dyDescent="0.2">
      <c r="A454" s="195"/>
      <c r="B454" s="192"/>
      <c r="C454" s="186"/>
      <c r="D454" s="192"/>
      <c r="E454" s="348"/>
      <c r="F454" s="349"/>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6"/>
      <c r="AF454" s="213"/>
      <c r="AG454" s="213"/>
      <c r="AH454" s="347"/>
      <c r="AI454" s="346"/>
      <c r="AJ454" s="213"/>
      <c r="AK454" s="213"/>
      <c r="AL454" s="213"/>
      <c r="AM454" s="346"/>
      <c r="AN454" s="213"/>
      <c r="AO454" s="213"/>
      <c r="AP454" s="347"/>
      <c r="AQ454" s="346"/>
      <c r="AR454" s="213"/>
      <c r="AS454" s="213"/>
      <c r="AT454" s="347"/>
      <c r="AU454" s="213"/>
      <c r="AV454" s="213"/>
      <c r="AW454" s="213"/>
      <c r="AX454" s="214"/>
    </row>
    <row r="455" spans="1:50" ht="23.25" hidden="1" customHeight="1" x14ac:dyDescent="0.2">
      <c r="A455" s="195"/>
      <c r="B455" s="192"/>
      <c r="C455" s="186"/>
      <c r="D455" s="192"/>
      <c r="E455" s="348"/>
      <c r="F455" s="349"/>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5" t="s">
        <v>301</v>
      </c>
      <c r="AC455" s="585"/>
      <c r="AD455" s="585"/>
      <c r="AE455" s="346"/>
      <c r="AF455" s="213"/>
      <c r="AG455" s="213"/>
      <c r="AH455" s="347"/>
      <c r="AI455" s="346"/>
      <c r="AJ455" s="213"/>
      <c r="AK455" s="213"/>
      <c r="AL455" s="213"/>
      <c r="AM455" s="346"/>
      <c r="AN455" s="213"/>
      <c r="AO455" s="213"/>
      <c r="AP455" s="347"/>
      <c r="AQ455" s="346"/>
      <c r="AR455" s="213"/>
      <c r="AS455" s="213"/>
      <c r="AT455" s="347"/>
      <c r="AU455" s="213"/>
      <c r="AV455" s="213"/>
      <c r="AW455" s="213"/>
      <c r="AX455" s="214"/>
    </row>
    <row r="456" spans="1:50" ht="18.75" customHeight="1" x14ac:dyDescent="0.2">
      <c r="A456" s="195"/>
      <c r="B456" s="192"/>
      <c r="C456" s="186"/>
      <c r="D456" s="192"/>
      <c r="E456" s="348" t="s">
        <v>355</v>
      </c>
      <c r="F456" s="349"/>
      <c r="G456" s="350" t="s">
        <v>352</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3" t="s">
        <v>353</v>
      </c>
      <c r="AF456" s="344"/>
      <c r="AG456" s="344"/>
      <c r="AH456" s="345"/>
      <c r="AI456" s="223" t="s">
        <v>485</v>
      </c>
      <c r="AJ456" s="223"/>
      <c r="AK456" s="223"/>
      <c r="AL456" s="165"/>
      <c r="AM456" s="223" t="s">
        <v>481</v>
      </c>
      <c r="AN456" s="223"/>
      <c r="AO456" s="223"/>
      <c r="AP456" s="165"/>
      <c r="AQ456" s="165" t="s">
        <v>345</v>
      </c>
      <c r="AR456" s="136"/>
      <c r="AS456" s="136"/>
      <c r="AT456" s="137"/>
      <c r="AU456" s="142" t="s">
        <v>253</v>
      </c>
      <c r="AV456" s="142"/>
      <c r="AW456" s="142"/>
      <c r="AX456" s="143"/>
    </row>
    <row r="457" spans="1:50" ht="18.75" customHeight="1" x14ac:dyDescent="0.2">
      <c r="A457" s="195"/>
      <c r="B457" s="192"/>
      <c r="C457" s="186"/>
      <c r="D457" s="192"/>
      <c r="E457" s="348"/>
      <c r="F457" s="349"/>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t="s">
        <v>706</v>
      </c>
      <c r="AF457" s="206"/>
      <c r="AG457" s="139" t="s">
        <v>346</v>
      </c>
      <c r="AH457" s="140"/>
      <c r="AI457" s="162"/>
      <c r="AJ457" s="162"/>
      <c r="AK457" s="162"/>
      <c r="AL457" s="160"/>
      <c r="AM457" s="162"/>
      <c r="AN457" s="162"/>
      <c r="AO457" s="162"/>
      <c r="AP457" s="160"/>
      <c r="AQ457" s="596" t="s">
        <v>706</v>
      </c>
      <c r="AR457" s="206"/>
      <c r="AS457" s="139" t="s">
        <v>346</v>
      </c>
      <c r="AT457" s="140"/>
      <c r="AU457" s="206" t="s">
        <v>723</v>
      </c>
      <c r="AV457" s="206"/>
      <c r="AW457" s="139" t="s">
        <v>300</v>
      </c>
      <c r="AX457" s="201"/>
    </row>
    <row r="458" spans="1:50" ht="23.25" customHeight="1" x14ac:dyDescent="0.2">
      <c r="A458" s="195"/>
      <c r="B458" s="192"/>
      <c r="C458" s="186"/>
      <c r="D458" s="192"/>
      <c r="E458" s="348"/>
      <c r="F458" s="349"/>
      <c r="G458" s="110" t="s">
        <v>536</v>
      </c>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t="s">
        <v>536</v>
      </c>
      <c r="AC458" s="219"/>
      <c r="AD458" s="219"/>
      <c r="AE458" s="346" t="s">
        <v>536</v>
      </c>
      <c r="AF458" s="213"/>
      <c r="AG458" s="213"/>
      <c r="AH458" s="213"/>
      <c r="AI458" s="346" t="s">
        <v>536</v>
      </c>
      <c r="AJ458" s="213"/>
      <c r="AK458" s="213"/>
      <c r="AL458" s="213"/>
      <c r="AM458" s="346" t="s">
        <v>536</v>
      </c>
      <c r="AN458" s="213"/>
      <c r="AO458" s="213"/>
      <c r="AP458" s="347"/>
      <c r="AQ458" s="346" t="s">
        <v>536</v>
      </c>
      <c r="AR458" s="213"/>
      <c r="AS458" s="213"/>
      <c r="AT458" s="347"/>
      <c r="AU458" s="213" t="s">
        <v>536</v>
      </c>
      <c r="AV458" s="213"/>
      <c r="AW458" s="213"/>
      <c r="AX458" s="214"/>
    </row>
    <row r="459" spans="1:50" ht="23.25" customHeight="1" x14ac:dyDescent="0.2">
      <c r="A459" s="195"/>
      <c r="B459" s="192"/>
      <c r="C459" s="186"/>
      <c r="D459" s="192"/>
      <c r="E459" s="348"/>
      <c r="F459" s="349"/>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t="s">
        <v>536</v>
      </c>
      <c r="AC459" s="211"/>
      <c r="AD459" s="211"/>
      <c r="AE459" s="346" t="s">
        <v>536</v>
      </c>
      <c r="AF459" s="213"/>
      <c r="AG459" s="213"/>
      <c r="AH459" s="347"/>
      <c r="AI459" s="346" t="s">
        <v>536</v>
      </c>
      <c r="AJ459" s="213"/>
      <c r="AK459" s="213"/>
      <c r="AL459" s="213"/>
      <c r="AM459" s="346" t="s">
        <v>536</v>
      </c>
      <c r="AN459" s="213"/>
      <c r="AO459" s="213"/>
      <c r="AP459" s="347"/>
      <c r="AQ459" s="346" t="s">
        <v>536</v>
      </c>
      <c r="AR459" s="213"/>
      <c r="AS459" s="213"/>
      <c r="AT459" s="347"/>
      <c r="AU459" s="213" t="s">
        <v>536</v>
      </c>
      <c r="AV459" s="213"/>
      <c r="AW459" s="213"/>
      <c r="AX459" s="214"/>
    </row>
    <row r="460" spans="1:50" ht="23.25" customHeight="1" x14ac:dyDescent="0.2">
      <c r="A460" s="195"/>
      <c r="B460" s="192"/>
      <c r="C460" s="186"/>
      <c r="D460" s="192"/>
      <c r="E460" s="348"/>
      <c r="F460" s="349"/>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5" t="s">
        <v>14</v>
      </c>
      <c r="AC460" s="585"/>
      <c r="AD460" s="585"/>
      <c r="AE460" s="346" t="s">
        <v>536</v>
      </c>
      <c r="AF460" s="213"/>
      <c r="AG460" s="213"/>
      <c r="AH460" s="347"/>
      <c r="AI460" s="346" t="s">
        <v>536</v>
      </c>
      <c r="AJ460" s="213"/>
      <c r="AK460" s="213"/>
      <c r="AL460" s="213"/>
      <c r="AM460" s="346" t="s">
        <v>536</v>
      </c>
      <c r="AN460" s="213"/>
      <c r="AO460" s="213"/>
      <c r="AP460" s="347"/>
      <c r="AQ460" s="346" t="s">
        <v>536</v>
      </c>
      <c r="AR460" s="213"/>
      <c r="AS460" s="213"/>
      <c r="AT460" s="347"/>
      <c r="AU460" s="213" t="s">
        <v>536</v>
      </c>
      <c r="AV460" s="213"/>
      <c r="AW460" s="213"/>
      <c r="AX460" s="214"/>
    </row>
    <row r="461" spans="1:50" ht="18.75" hidden="1" customHeight="1" x14ac:dyDescent="0.2">
      <c r="A461" s="195"/>
      <c r="B461" s="192"/>
      <c r="C461" s="186"/>
      <c r="D461" s="192"/>
      <c r="E461" s="348" t="s">
        <v>355</v>
      </c>
      <c r="F461" s="349"/>
      <c r="G461" s="350" t="s">
        <v>352</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3" t="s">
        <v>353</v>
      </c>
      <c r="AF461" s="344"/>
      <c r="AG461" s="344"/>
      <c r="AH461" s="345"/>
      <c r="AI461" s="223" t="s">
        <v>485</v>
      </c>
      <c r="AJ461" s="223"/>
      <c r="AK461" s="223"/>
      <c r="AL461" s="165"/>
      <c r="AM461" s="223" t="s">
        <v>483</v>
      </c>
      <c r="AN461" s="223"/>
      <c r="AO461" s="223"/>
      <c r="AP461" s="165"/>
      <c r="AQ461" s="165" t="s">
        <v>345</v>
      </c>
      <c r="AR461" s="136"/>
      <c r="AS461" s="136"/>
      <c r="AT461" s="137"/>
      <c r="AU461" s="142" t="s">
        <v>253</v>
      </c>
      <c r="AV461" s="142"/>
      <c r="AW461" s="142"/>
      <c r="AX461" s="143"/>
    </row>
    <row r="462" spans="1:50" ht="18.75" hidden="1" customHeight="1" x14ac:dyDescent="0.2">
      <c r="A462" s="195"/>
      <c r="B462" s="192"/>
      <c r="C462" s="186"/>
      <c r="D462" s="192"/>
      <c r="E462" s="348"/>
      <c r="F462" s="349"/>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346</v>
      </c>
      <c r="AH462" s="140"/>
      <c r="AI462" s="162"/>
      <c r="AJ462" s="162"/>
      <c r="AK462" s="162"/>
      <c r="AL462" s="160"/>
      <c r="AM462" s="162"/>
      <c r="AN462" s="162"/>
      <c r="AO462" s="162"/>
      <c r="AP462" s="160"/>
      <c r="AQ462" s="596"/>
      <c r="AR462" s="206"/>
      <c r="AS462" s="139" t="s">
        <v>346</v>
      </c>
      <c r="AT462" s="140"/>
      <c r="AU462" s="206"/>
      <c r="AV462" s="206"/>
      <c r="AW462" s="139" t="s">
        <v>300</v>
      </c>
      <c r="AX462" s="201"/>
    </row>
    <row r="463" spans="1:50" ht="23.25" hidden="1" customHeight="1" x14ac:dyDescent="0.2">
      <c r="A463" s="195"/>
      <c r="B463" s="192"/>
      <c r="C463" s="186"/>
      <c r="D463" s="192"/>
      <c r="E463" s="348"/>
      <c r="F463" s="34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6"/>
      <c r="AF463" s="213"/>
      <c r="AG463" s="213"/>
      <c r="AH463" s="213"/>
      <c r="AI463" s="346"/>
      <c r="AJ463" s="213"/>
      <c r="AK463" s="213"/>
      <c r="AL463" s="213"/>
      <c r="AM463" s="346"/>
      <c r="AN463" s="213"/>
      <c r="AO463" s="213"/>
      <c r="AP463" s="347"/>
      <c r="AQ463" s="346"/>
      <c r="AR463" s="213"/>
      <c r="AS463" s="213"/>
      <c r="AT463" s="347"/>
      <c r="AU463" s="213"/>
      <c r="AV463" s="213"/>
      <c r="AW463" s="213"/>
      <c r="AX463" s="214"/>
    </row>
    <row r="464" spans="1:50" ht="23.25" hidden="1" customHeight="1" x14ac:dyDescent="0.2">
      <c r="A464" s="195"/>
      <c r="B464" s="192"/>
      <c r="C464" s="186"/>
      <c r="D464" s="192"/>
      <c r="E464" s="348"/>
      <c r="F464" s="349"/>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6"/>
      <c r="AF464" s="213"/>
      <c r="AG464" s="213"/>
      <c r="AH464" s="347"/>
      <c r="AI464" s="346"/>
      <c r="AJ464" s="213"/>
      <c r="AK464" s="213"/>
      <c r="AL464" s="213"/>
      <c r="AM464" s="346"/>
      <c r="AN464" s="213"/>
      <c r="AO464" s="213"/>
      <c r="AP464" s="347"/>
      <c r="AQ464" s="346"/>
      <c r="AR464" s="213"/>
      <c r="AS464" s="213"/>
      <c r="AT464" s="347"/>
      <c r="AU464" s="213"/>
      <c r="AV464" s="213"/>
      <c r="AW464" s="213"/>
      <c r="AX464" s="214"/>
    </row>
    <row r="465" spans="1:50" ht="23.25" hidden="1" customHeight="1" x14ac:dyDescent="0.2">
      <c r="A465" s="195"/>
      <c r="B465" s="192"/>
      <c r="C465" s="186"/>
      <c r="D465" s="192"/>
      <c r="E465" s="348"/>
      <c r="F465" s="349"/>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5" t="s">
        <v>14</v>
      </c>
      <c r="AC465" s="585"/>
      <c r="AD465" s="585"/>
      <c r="AE465" s="346"/>
      <c r="AF465" s="213"/>
      <c r="AG465" s="213"/>
      <c r="AH465" s="347"/>
      <c r="AI465" s="346"/>
      <c r="AJ465" s="213"/>
      <c r="AK465" s="213"/>
      <c r="AL465" s="213"/>
      <c r="AM465" s="346"/>
      <c r="AN465" s="213"/>
      <c r="AO465" s="213"/>
      <c r="AP465" s="347"/>
      <c r="AQ465" s="346"/>
      <c r="AR465" s="213"/>
      <c r="AS465" s="213"/>
      <c r="AT465" s="347"/>
      <c r="AU465" s="213"/>
      <c r="AV465" s="213"/>
      <c r="AW465" s="213"/>
      <c r="AX465" s="214"/>
    </row>
    <row r="466" spans="1:50" ht="18.75" hidden="1" customHeight="1" x14ac:dyDescent="0.2">
      <c r="A466" s="195"/>
      <c r="B466" s="192"/>
      <c r="C466" s="186"/>
      <c r="D466" s="192"/>
      <c r="E466" s="348" t="s">
        <v>355</v>
      </c>
      <c r="F466" s="349"/>
      <c r="G466" s="350" t="s">
        <v>352</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3" t="s">
        <v>353</v>
      </c>
      <c r="AF466" s="344"/>
      <c r="AG466" s="344"/>
      <c r="AH466" s="345"/>
      <c r="AI466" s="223" t="s">
        <v>485</v>
      </c>
      <c r="AJ466" s="223"/>
      <c r="AK466" s="223"/>
      <c r="AL466" s="165"/>
      <c r="AM466" s="223" t="s">
        <v>481</v>
      </c>
      <c r="AN466" s="223"/>
      <c r="AO466" s="223"/>
      <c r="AP466" s="165"/>
      <c r="AQ466" s="165" t="s">
        <v>345</v>
      </c>
      <c r="AR466" s="136"/>
      <c r="AS466" s="136"/>
      <c r="AT466" s="137"/>
      <c r="AU466" s="142" t="s">
        <v>253</v>
      </c>
      <c r="AV466" s="142"/>
      <c r="AW466" s="142"/>
      <c r="AX466" s="143"/>
    </row>
    <row r="467" spans="1:50" ht="18.75" hidden="1" customHeight="1" x14ac:dyDescent="0.2">
      <c r="A467" s="195"/>
      <c r="B467" s="192"/>
      <c r="C467" s="186"/>
      <c r="D467" s="192"/>
      <c r="E467" s="348"/>
      <c r="F467" s="349"/>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346</v>
      </c>
      <c r="AH467" s="140"/>
      <c r="AI467" s="162"/>
      <c r="AJ467" s="162"/>
      <c r="AK467" s="162"/>
      <c r="AL467" s="160"/>
      <c r="AM467" s="162"/>
      <c r="AN467" s="162"/>
      <c r="AO467" s="162"/>
      <c r="AP467" s="160"/>
      <c r="AQ467" s="596"/>
      <c r="AR467" s="206"/>
      <c r="AS467" s="139" t="s">
        <v>346</v>
      </c>
      <c r="AT467" s="140"/>
      <c r="AU467" s="206"/>
      <c r="AV467" s="206"/>
      <c r="AW467" s="139" t="s">
        <v>300</v>
      </c>
      <c r="AX467" s="201"/>
    </row>
    <row r="468" spans="1:50" ht="23.25" hidden="1" customHeight="1" x14ac:dyDescent="0.2">
      <c r="A468" s="195"/>
      <c r="B468" s="192"/>
      <c r="C468" s="186"/>
      <c r="D468" s="192"/>
      <c r="E468" s="348"/>
      <c r="F468" s="34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6"/>
      <c r="AF468" s="213"/>
      <c r="AG468" s="213"/>
      <c r="AH468" s="213"/>
      <c r="AI468" s="346"/>
      <c r="AJ468" s="213"/>
      <c r="AK468" s="213"/>
      <c r="AL468" s="213"/>
      <c r="AM468" s="346"/>
      <c r="AN468" s="213"/>
      <c r="AO468" s="213"/>
      <c r="AP468" s="347"/>
      <c r="AQ468" s="346"/>
      <c r="AR468" s="213"/>
      <c r="AS468" s="213"/>
      <c r="AT468" s="347"/>
      <c r="AU468" s="213"/>
      <c r="AV468" s="213"/>
      <c r="AW468" s="213"/>
      <c r="AX468" s="214"/>
    </row>
    <row r="469" spans="1:50" ht="23.25" hidden="1" customHeight="1" x14ac:dyDescent="0.2">
      <c r="A469" s="195"/>
      <c r="B469" s="192"/>
      <c r="C469" s="186"/>
      <c r="D469" s="192"/>
      <c r="E469" s="348"/>
      <c r="F469" s="349"/>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6"/>
      <c r="AF469" s="213"/>
      <c r="AG469" s="213"/>
      <c r="AH469" s="347"/>
      <c r="AI469" s="346"/>
      <c r="AJ469" s="213"/>
      <c r="AK469" s="213"/>
      <c r="AL469" s="213"/>
      <c r="AM469" s="346"/>
      <c r="AN469" s="213"/>
      <c r="AO469" s="213"/>
      <c r="AP469" s="347"/>
      <c r="AQ469" s="346"/>
      <c r="AR469" s="213"/>
      <c r="AS469" s="213"/>
      <c r="AT469" s="347"/>
      <c r="AU469" s="213"/>
      <c r="AV469" s="213"/>
      <c r="AW469" s="213"/>
      <c r="AX469" s="214"/>
    </row>
    <row r="470" spans="1:50" ht="23.25" hidden="1" customHeight="1" x14ac:dyDescent="0.2">
      <c r="A470" s="195"/>
      <c r="B470" s="192"/>
      <c r="C470" s="186"/>
      <c r="D470" s="192"/>
      <c r="E470" s="348"/>
      <c r="F470" s="349"/>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5" t="s">
        <v>14</v>
      </c>
      <c r="AC470" s="585"/>
      <c r="AD470" s="585"/>
      <c r="AE470" s="346"/>
      <c r="AF470" s="213"/>
      <c r="AG470" s="213"/>
      <c r="AH470" s="347"/>
      <c r="AI470" s="346"/>
      <c r="AJ470" s="213"/>
      <c r="AK470" s="213"/>
      <c r="AL470" s="213"/>
      <c r="AM470" s="346"/>
      <c r="AN470" s="213"/>
      <c r="AO470" s="213"/>
      <c r="AP470" s="347"/>
      <c r="AQ470" s="346"/>
      <c r="AR470" s="213"/>
      <c r="AS470" s="213"/>
      <c r="AT470" s="347"/>
      <c r="AU470" s="213"/>
      <c r="AV470" s="213"/>
      <c r="AW470" s="213"/>
      <c r="AX470" s="214"/>
    </row>
    <row r="471" spans="1:50" ht="18.75" hidden="1" customHeight="1" x14ac:dyDescent="0.2">
      <c r="A471" s="195"/>
      <c r="B471" s="192"/>
      <c r="C471" s="186"/>
      <c r="D471" s="192"/>
      <c r="E471" s="348" t="s">
        <v>355</v>
      </c>
      <c r="F471" s="349"/>
      <c r="G471" s="350" t="s">
        <v>352</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3" t="s">
        <v>353</v>
      </c>
      <c r="AF471" s="344"/>
      <c r="AG471" s="344"/>
      <c r="AH471" s="345"/>
      <c r="AI471" s="223" t="s">
        <v>485</v>
      </c>
      <c r="AJ471" s="223"/>
      <c r="AK471" s="223"/>
      <c r="AL471" s="165"/>
      <c r="AM471" s="223" t="s">
        <v>477</v>
      </c>
      <c r="AN471" s="223"/>
      <c r="AO471" s="223"/>
      <c r="AP471" s="165"/>
      <c r="AQ471" s="165" t="s">
        <v>345</v>
      </c>
      <c r="AR471" s="136"/>
      <c r="AS471" s="136"/>
      <c r="AT471" s="137"/>
      <c r="AU471" s="142" t="s">
        <v>253</v>
      </c>
      <c r="AV471" s="142"/>
      <c r="AW471" s="142"/>
      <c r="AX471" s="143"/>
    </row>
    <row r="472" spans="1:50" ht="18.75" hidden="1" customHeight="1" x14ac:dyDescent="0.2">
      <c r="A472" s="195"/>
      <c r="B472" s="192"/>
      <c r="C472" s="186"/>
      <c r="D472" s="192"/>
      <c r="E472" s="348"/>
      <c r="F472" s="349"/>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346</v>
      </c>
      <c r="AH472" s="140"/>
      <c r="AI472" s="162"/>
      <c r="AJ472" s="162"/>
      <c r="AK472" s="162"/>
      <c r="AL472" s="160"/>
      <c r="AM472" s="162"/>
      <c r="AN472" s="162"/>
      <c r="AO472" s="162"/>
      <c r="AP472" s="160"/>
      <c r="AQ472" s="596"/>
      <c r="AR472" s="206"/>
      <c r="AS472" s="139" t="s">
        <v>346</v>
      </c>
      <c r="AT472" s="140"/>
      <c r="AU472" s="206"/>
      <c r="AV472" s="206"/>
      <c r="AW472" s="139" t="s">
        <v>300</v>
      </c>
      <c r="AX472" s="201"/>
    </row>
    <row r="473" spans="1:50" ht="23.25" hidden="1" customHeight="1" x14ac:dyDescent="0.2">
      <c r="A473" s="195"/>
      <c r="B473" s="192"/>
      <c r="C473" s="186"/>
      <c r="D473" s="192"/>
      <c r="E473" s="348"/>
      <c r="F473" s="34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6"/>
      <c r="AF473" s="213"/>
      <c r="AG473" s="213"/>
      <c r="AH473" s="213"/>
      <c r="AI473" s="346"/>
      <c r="AJ473" s="213"/>
      <c r="AK473" s="213"/>
      <c r="AL473" s="213"/>
      <c r="AM473" s="346"/>
      <c r="AN473" s="213"/>
      <c r="AO473" s="213"/>
      <c r="AP473" s="347"/>
      <c r="AQ473" s="346"/>
      <c r="AR473" s="213"/>
      <c r="AS473" s="213"/>
      <c r="AT473" s="347"/>
      <c r="AU473" s="213"/>
      <c r="AV473" s="213"/>
      <c r="AW473" s="213"/>
      <c r="AX473" s="214"/>
    </row>
    <row r="474" spans="1:50" ht="23.25" hidden="1" customHeight="1" x14ac:dyDescent="0.2">
      <c r="A474" s="195"/>
      <c r="B474" s="192"/>
      <c r="C474" s="186"/>
      <c r="D474" s="192"/>
      <c r="E474" s="348"/>
      <c r="F474" s="349"/>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6"/>
      <c r="AF474" s="213"/>
      <c r="AG474" s="213"/>
      <c r="AH474" s="347"/>
      <c r="AI474" s="346"/>
      <c r="AJ474" s="213"/>
      <c r="AK474" s="213"/>
      <c r="AL474" s="213"/>
      <c r="AM474" s="346"/>
      <c r="AN474" s="213"/>
      <c r="AO474" s="213"/>
      <c r="AP474" s="347"/>
      <c r="AQ474" s="346"/>
      <c r="AR474" s="213"/>
      <c r="AS474" s="213"/>
      <c r="AT474" s="347"/>
      <c r="AU474" s="213"/>
      <c r="AV474" s="213"/>
      <c r="AW474" s="213"/>
      <c r="AX474" s="214"/>
    </row>
    <row r="475" spans="1:50" ht="23.25" hidden="1" customHeight="1" x14ac:dyDescent="0.2">
      <c r="A475" s="195"/>
      <c r="B475" s="192"/>
      <c r="C475" s="186"/>
      <c r="D475" s="192"/>
      <c r="E475" s="348"/>
      <c r="F475" s="349"/>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5" t="s">
        <v>14</v>
      </c>
      <c r="AC475" s="585"/>
      <c r="AD475" s="585"/>
      <c r="AE475" s="346"/>
      <c r="AF475" s="213"/>
      <c r="AG475" s="213"/>
      <c r="AH475" s="347"/>
      <c r="AI475" s="346"/>
      <c r="AJ475" s="213"/>
      <c r="AK475" s="213"/>
      <c r="AL475" s="213"/>
      <c r="AM475" s="346"/>
      <c r="AN475" s="213"/>
      <c r="AO475" s="213"/>
      <c r="AP475" s="347"/>
      <c r="AQ475" s="346"/>
      <c r="AR475" s="213"/>
      <c r="AS475" s="213"/>
      <c r="AT475" s="347"/>
      <c r="AU475" s="213"/>
      <c r="AV475" s="213"/>
      <c r="AW475" s="213"/>
      <c r="AX475" s="214"/>
    </row>
    <row r="476" spans="1:50" ht="18.75" hidden="1" customHeight="1" x14ac:dyDescent="0.2">
      <c r="A476" s="195"/>
      <c r="B476" s="192"/>
      <c r="C476" s="186"/>
      <c r="D476" s="192"/>
      <c r="E476" s="348" t="s">
        <v>355</v>
      </c>
      <c r="F476" s="349"/>
      <c r="G476" s="350" t="s">
        <v>352</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3" t="s">
        <v>353</v>
      </c>
      <c r="AF476" s="344"/>
      <c r="AG476" s="344"/>
      <c r="AH476" s="345"/>
      <c r="AI476" s="223" t="s">
        <v>485</v>
      </c>
      <c r="AJ476" s="223"/>
      <c r="AK476" s="223"/>
      <c r="AL476" s="165"/>
      <c r="AM476" s="223" t="s">
        <v>481</v>
      </c>
      <c r="AN476" s="223"/>
      <c r="AO476" s="223"/>
      <c r="AP476" s="165"/>
      <c r="AQ476" s="165" t="s">
        <v>345</v>
      </c>
      <c r="AR476" s="136"/>
      <c r="AS476" s="136"/>
      <c r="AT476" s="137"/>
      <c r="AU476" s="142" t="s">
        <v>253</v>
      </c>
      <c r="AV476" s="142"/>
      <c r="AW476" s="142"/>
      <c r="AX476" s="143"/>
    </row>
    <row r="477" spans="1:50" ht="18.75" hidden="1" customHeight="1" x14ac:dyDescent="0.2">
      <c r="A477" s="195"/>
      <c r="B477" s="192"/>
      <c r="C477" s="186"/>
      <c r="D477" s="192"/>
      <c r="E477" s="348"/>
      <c r="F477" s="349"/>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346</v>
      </c>
      <c r="AH477" s="140"/>
      <c r="AI477" s="162"/>
      <c r="AJ477" s="162"/>
      <c r="AK477" s="162"/>
      <c r="AL477" s="160"/>
      <c r="AM477" s="162"/>
      <c r="AN477" s="162"/>
      <c r="AO477" s="162"/>
      <c r="AP477" s="160"/>
      <c r="AQ477" s="596"/>
      <c r="AR477" s="206"/>
      <c r="AS477" s="139" t="s">
        <v>346</v>
      </c>
      <c r="AT477" s="140"/>
      <c r="AU477" s="206"/>
      <c r="AV477" s="206"/>
      <c r="AW477" s="139" t="s">
        <v>300</v>
      </c>
      <c r="AX477" s="201"/>
    </row>
    <row r="478" spans="1:50" ht="23.25" hidden="1" customHeight="1" x14ac:dyDescent="0.2">
      <c r="A478" s="195"/>
      <c r="B478" s="192"/>
      <c r="C478" s="186"/>
      <c r="D478" s="192"/>
      <c r="E478" s="348"/>
      <c r="F478" s="34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6"/>
      <c r="AF478" s="213"/>
      <c r="AG478" s="213"/>
      <c r="AH478" s="213"/>
      <c r="AI478" s="346"/>
      <c r="AJ478" s="213"/>
      <c r="AK478" s="213"/>
      <c r="AL478" s="213"/>
      <c r="AM478" s="346"/>
      <c r="AN478" s="213"/>
      <c r="AO478" s="213"/>
      <c r="AP478" s="347"/>
      <c r="AQ478" s="346"/>
      <c r="AR478" s="213"/>
      <c r="AS478" s="213"/>
      <c r="AT478" s="347"/>
      <c r="AU478" s="213"/>
      <c r="AV478" s="213"/>
      <c r="AW478" s="213"/>
      <c r="AX478" s="214"/>
    </row>
    <row r="479" spans="1:50" ht="23.25" hidden="1" customHeight="1" x14ac:dyDescent="0.2">
      <c r="A479" s="195"/>
      <c r="B479" s="192"/>
      <c r="C479" s="186"/>
      <c r="D479" s="192"/>
      <c r="E479" s="348"/>
      <c r="F479" s="349"/>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6"/>
      <c r="AF479" s="213"/>
      <c r="AG479" s="213"/>
      <c r="AH479" s="347"/>
      <c r="AI479" s="346"/>
      <c r="AJ479" s="213"/>
      <c r="AK479" s="213"/>
      <c r="AL479" s="213"/>
      <c r="AM479" s="346"/>
      <c r="AN479" s="213"/>
      <c r="AO479" s="213"/>
      <c r="AP479" s="347"/>
      <c r="AQ479" s="346"/>
      <c r="AR479" s="213"/>
      <c r="AS479" s="213"/>
      <c r="AT479" s="347"/>
      <c r="AU479" s="213"/>
      <c r="AV479" s="213"/>
      <c r="AW479" s="213"/>
      <c r="AX479" s="214"/>
    </row>
    <row r="480" spans="1:50" ht="23.25" hidden="1" customHeight="1" x14ac:dyDescent="0.2">
      <c r="A480" s="195"/>
      <c r="B480" s="192"/>
      <c r="C480" s="186"/>
      <c r="D480" s="192"/>
      <c r="E480" s="348"/>
      <c r="F480" s="349"/>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5" t="s">
        <v>14</v>
      </c>
      <c r="AC480" s="585"/>
      <c r="AD480" s="585"/>
      <c r="AE480" s="346"/>
      <c r="AF480" s="213"/>
      <c r="AG480" s="213"/>
      <c r="AH480" s="347"/>
      <c r="AI480" s="346"/>
      <c r="AJ480" s="213"/>
      <c r="AK480" s="213"/>
      <c r="AL480" s="213"/>
      <c r="AM480" s="346"/>
      <c r="AN480" s="213"/>
      <c r="AO480" s="213"/>
      <c r="AP480" s="347"/>
      <c r="AQ480" s="346"/>
      <c r="AR480" s="213"/>
      <c r="AS480" s="213"/>
      <c r="AT480" s="347"/>
      <c r="AU480" s="213"/>
      <c r="AV480" s="213"/>
      <c r="AW480" s="213"/>
      <c r="AX480" s="214"/>
    </row>
    <row r="481" spans="1:50" ht="23.85" customHeight="1" x14ac:dyDescent="0.2">
      <c r="A481" s="195"/>
      <c r="B481" s="192"/>
      <c r="C481" s="186"/>
      <c r="D481" s="192"/>
      <c r="E481" s="128" t="s">
        <v>525</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2">
      <c r="A482" s="195"/>
      <c r="B482" s="192"/>
      <c r="C482" s="186"/>
      <c r="D482" s="192"/>
      <c r="E482" s="131" t="s">
        <v>706</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5">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2">
      <c r="A484" s="195"/>
      <c r="B484" s="192"/>
      <c r="C484" s="186"/>
      <c r="D484" s="192"/>
      <c r="E484" s="180" t="s">
        <v>520</v>
      </c>
      <c r="F484" s="181"/>
      <c r="G484" s="909" t="s">
        <v>365</v>
      </c>
      <c r="H484" s="129"/>
      <c r="I484" s="129"/>
      <c r="J484" s="943"/>
      <c r="K484" s="944"/>
      <c r="L484" s="944"/>
      <c r="M484" s="944"/>
      <c r="N484" s="944"/>
      <c r="O484" s="944"/>
      <c r="P484" s="944"/>
      <c r="Q484" s="944"/>
      <c r="R484" s="944"/>
      <c r="S484" s="944"/>
      <c r="T484" s="94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3"/>
    </row>
    <row r="485" spans="1:50" ht="18.75" hidden="1" customHeight="1" x14ac:dyDescent="0.2">
      <c r="A485" s="195"/>
      <c r="B485" s="192"/>
      <c r="C485" s="186"/>
      <c r="D485" s="192"/>
      <c r="E485" s="348" t="s">
        <v>354</v>
      </c>
      <c r="F485" s="349"/>
      <c r="G485" s="350" t="s">
        <v>351</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3" t="s">
        <v>353</v>
      </c>
      <c r="AF485" s="344"/>
      <c r="AG485" s="344"/>
      <c r="AH485" s="345"/>
      <c r="AI485" s="223" t="s">
        <v>486</v>
      </c>
      <c r="AJ485" s="223"/>
      <c r="AK485" s="223"/>
      <c r="AL485" s="165"/>
      <c r="AM485" s="223" t="s">
        <v>483</v>
      </c>
      <c r="AN485" s="223"/>
      <c r="AO485" s="223"/>
      <c r="AP485" s="165"/>
      <c r="AQ485" s="165" t="s">
        <v>345</v>
      </c>
      <c r="AR485" s="136"/>
      <c r="AS485" s="136"/>
      <c r="AT485" s="137"/>
      <c r="AU485" s="142" t="s">
        <v>253</v>
      </c>
      <c r="AV485" s="142"/>
      <c r="AW485" s="142"/>
      <c r="AX485" s="143"/>
    </row>
    <row r="486" spans="1:50" ht="18.75" hidden="1" customHeight="1" x14ac:dyDescent="0.2">
      <c r="A486" s="195"/>
      <c r="B486" s="192"/>
      <c r="C486" s="186"/>
      <c r="D486" s="192"/>
      <c r="E486" s="348"/>
      <c r="F486" s="349"/>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346</v>
      </c>
      <c r="AH486" s="140"/>
      <c r="AI486" s="162"/>
      <c r="AJ486" s="162"/>
      <c r="AK486" s="162"/>
      <c r="AL486" s="160"/>
      <c r="AM486" s="162"/>
      <c r="AN486" s="162"/>
      <c r="AO486" s="162"/>
      <c r="AP486" s="160"/>
      <c r="AQ486" s="596"/>
      <c r="AR486" s="206"/>
      <c r="AS486" s="139" t="s">
        <v>346</v>
      </c>
      <c r="AT486" s="140"/>
      <c r="AU486" s="206"/>
      <c r="AV486" s="206"/>
      <c r="AW486" s="139" t="s">
        <v>300</v>
      </c>
      <c r="AX486" s="201"/>
    </row>
    <row r="487" spans="1:50" ht="23.25" hidden="1" customHeight="1" x14ac:dyDescent="0.2">
      <c r="A487" s="195"/>
      <c r="B487" s="192"/>
      <c r="C487" s="186"/>
      <c r="D487" s="192"/>
      <c r="E487" s="348"/>
      <c r="F487" s="34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6"/>
      <c r="AF487" s="213"/>
      <c r="AG487" s="213"/>
      <c r="AH487" s="213"/>
      <c r="AI487" s="346"/>
      <c r="AJ487" s="213"/>
      <c r="AK487" s="213"/>
      <c r="AL487" s="213"/>
      <c r="AM487" s="346"/>
      <c r="AN487" s="213"/>
      <c r="AO487" s="213"/>
      <c r="AP487" s="347"/>
      <c r="AQ487" s="346"/>
      <c r="AR487" s="213"/>
      <c r="AS487" s="213"/>
      <c r="AT487" s="347"/>
      <c r="AU487" s="213"/>
      <c r="AV487" s="213"/>
      <c r="AW487" s="213"/>
      <c r="AX487" s="214"/>
    </row>
    <row r="488" spans="1:50" ht="23.25" hidden="1" customHeight="1" x14ac:dyDescent="0.2">
      <c r="A488" s="195"/>
      <c r="B488" s="192"/>
      <c r="C488" s="186"/>
      <c r="D488" s="192"/>
      <c r="E488" s="348"/>
      <c r="F488" s="349"/>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6"/>
      <c r="AF488" s="213"/>
      <c r="AG488" s="213"/>
      <c r="AH488" s="347"/>
      <c r="AI488" s="346"/>
      <c r="AJ488" s="213"/>
      <c r="AK488" s="213"/>
      <c r="AL488" s="213"/>
      <c r="AM488" s="346"/>
      <c r="AN488" s="213"/>
      <c r="AO488" s="213"/>
      <c r="AP488" s="347"/>
      <c r="AQ488" s="346"/>
      <c r="AR488" s="213"/>
      <c r="AS488" s="213"/>
      <c r="AT488" s="347"/>
      <c r="AU488" s="213"/>
      <c r="AV488" s="213"/>
      <c r="AW488" s="213"/>
      <c r="AX488" s="214"/>
    </row>
    <row r="489" spans="1:50" ht="23.25" hidden="1" customHeight="1" x14ac:dyDescent="0.2">
      <c r="A489" s="195"/>
      <c r="B489" s="192"/>
      <c r="C489" s="186"/>
      <c r="D489" s="192"/>
      <c r="E489" s="348"/>
      <c r="F489" s="349"/>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5" t="s">
        <v>301</v>
      </c>
      <c r="AC489" s="585"/>
      <c r="AD489" s="585"/>
      <c r="AE489" s="346"/>
      <c r="AF489" s="213"/>
      <c r="AG489" s="213"/>
      <c r="AH489" s="347"/>
      <c r="AI489" s="346"/>
      <c r="AJ489" s="213"/>
      <c r="AK489" s="213"/>
      <c r="AL489" s="213"/>
      <c r="AM489" s="346"/>
      <c r="AN489" s="213"/>
      <c r="AO489" s="213"/>
      <c r="AP489" s="347"/>
      <c r="AQ489" s="346"/>
      <c r="AR489" s="213"/>
      <c r="AS489" s="213"/>
      <c r="AT489" s="347"/>
      <c r="AU489" s="213"/>
      <c r="AV489" s="213"/>
      <c r="AW489" s="213"/>
      <c r="AX489" s="214"/>
    </row>
    <row r="490" spans="1:50" ht="18.75" hidden="1" customHeight="1" x14ac:dyDescent="0.2">
      <c r="A490" s="195"/>
      <c r="B490" s="192"/>
      <c r="C490" s="186"/>
      <c r="D490" s="192"/>
      <c r="E490" s="348" t="s">
        <v>354</v>
      </c>
      <c r="F490" s="349"/>
      <c r="G490" s="350" t="s">
        <v>351</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3" t="s">
        <v>353</v>
      </c>
      <c r="AF490" s="344"/>
      <c r="AG490" s="344"/>
      <c r="AH490" s="345"/>
      <c r="AI490" s="223" t="s">
        <v>485</v>
      </c>
      <c r="AJ490" s="223"/>
      <c r="AK490" s="223"/>
      <c r="AL490" s="165"/>
      <c r="AM490" s="223" t="s">
        <v>483</v>
      </c>
      <c r="AN490" s="223"/>
      <c r="AO490" s="223"/>
      <c r="AP490" s="165"/>
      <c r="AQ490" s="165" t="s">
        <v>345</v>
      </c>
      <c r="AR490" s="136"/>
      <c r="AS490" s="136"/>
      <c r="AT490" s="137"/>
      <c r="AU490" s="142" t="s">
        <v>253</v>
      </c>
      <c r="AV490" s="142"/>
      <c r="AW490" s="142"/>
      <c r="AX490" s="143"/>
    </row>
    <row r="491" spans="1:50" ht="18.75" hidden="1" customHeight="1" x14ac:dyDescent="0.2">
      <c r="A491" s="195"/>
      <c r="B491" s="192"/>
      <c r="C491" s="186"/>
      <c r="D491" s="192"/>
      <c r="E491" s="348"/>
      <c r="F491" s="349"/>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346</v>
      </c>
      <c r="AH491" s="140"/>
      <c r="AI491" s="162"/>
      <c r="AJ491" s="162"/>
      <c r="AK491" s="162"/>
      <c r="AL491" s="160"/>
      <c r="AM491" s="162"/>
      <c r="AN491" s="162"/>
      <c r="AO491" s="162"/>
      <c r="AP491" s="160"/>
      <c r="AQ491" s="596"/>
      <c r="AR491" s="206"/>
      <c r="AS491" s="139" t="s">
        <v>346</v>
      </c>
      <c r="AT491" s="140"/>
      <c r="AU491" s="206"/>
      <c r="AV491" s="206"/>
      <c r="AW491" s="139" t="s">
        <v>300</v>
      </c>
      <c r="AX491" s="201"/>
    </row>
    <row r="492" spans="1:50" ht="23.25" hidden="1" customHeight="1" x14ac:dyDescent="0.2">
      <c r="A492" s="195"/>
      <c r="B492" s="192"/>
      <c r="C492" s="186"/>
      <c r="D492" s="192"/>
      <c r="E492" s="348"/>
      <c r="F492" s="34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6"/>
      <c r="AF492" s="213"/>
      <c r="AG492" s="213"/>
      <c r="AH492" s="213"/>
      <c r="AI492" s="346"/>
      <c r="AJ492" s="213"/>
      <c r="AK492" s="213"/>
      <c r="AL492" s="213"/>
      <c r="AM492" s="346"/>
      <c r="AN492" s="213"/>
      <c r="AO492" s="213"/>
      <c r="AP492" s="347"/>
      <c r="AQ492" s="346"/>
      <c r="AR492" s="213"/>
      <c r="AS492" s="213"/>
      <c r="AT492" s="347"/>
      <c r="AU492" s="213"/>
      <c r="AV492" s="213"/>
      <c r="AW492" s="213"/>
      <c r="AX492" s="214"/>
    </row>
    <row r="493" spans="1:50" ht="23.25" hidden="1" customHeight="1" x14ac:dyDescent="0.2">
      <c r="A493" s="195"/>
      <c r="B493" s="192"/>
      <c r="C493" s="186"/>
      <c r="D493" s="192"/>
      <c r="E493" s="348"/>
      <c r="F493" s="349"/>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6"/>
      <c r="AF493" s="213"/>
      <c r="AG493" s="213"/>
      <c r="AH493" s="347"/>
      <c r="AI493" s="346"/>
      <c r="AJ493" s="213"/>
      <c r="AK493" s="213"/>
      <c r="AL493" s="213"/>
      <c r="AM493" s="346"/>
      <c r="AN493" s="213"/>
      <c r="AO493" s="213"/>
      <c r="AP493" s="347"/>
      <c r="AQ493" s="346"/>
      <c r="AR493" s="213"/>
      <c r="AS493" s="213"/>
      <c r="AT493" s="347"/>
      <c r="AU493" s="213"/>
      <c r="AV493" s="213"/>
      <c r="AW493" s="213"/>
      <c r="AX493" s="214"/>
    </row>
    <row r="494" spans="1:50" ht="23.25" hidden="1" customHeight="1" x14ac:dyDescent="0.2">
      <c r="A494" s="195"/>
      <c r="B494" s="192"/>
      <c r="C494" s="186"/>
      <c r="D494" s="192"/>
      <c r="E494" s="348"/>
      <c r="F494" s="349"/>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5" t="s">
        <v>301</v>
      </c>
      <c r="AC494" s="585"/>
      <c r="AD494" s="585"/>
      <c r="AE494" s="346"/>
      <c r="AF494" s="213"/>
      <c r="AG494" s="213"/>
      <c r="AH494" s="347"/>
      <c r="AI494" s="346"/>
      <c r="AJ494" s="213"/>
      <c r="AK494" s="213"/>
      <c r="AL494" s="213"/>
      <c r="AM494" s="346"/>
      <c r="AN494" s="213"/>
      <c r="AO494" s="213"/>
      <c r="AP494" s="347"/>
      <c r="AQ494" s="346"/>
      <c r="AR494" s="213"/>
      <c r="AS494" s="213"/>
      <c r="AT494" s="347"/>
      <c r="AU494" s="213"/>
      <c r="AV494" s="213"/>
      <c r="AW494" s="213"/>
      <c r="AX494" s="214"/>
    </row>
    <row r="495" spans="1:50" ht="18.75" hidden="1" customHeight="1" x14ac:dyDescent="0.2">
      <c r="A495" s="195"/>
      <c r="B495" s="192"/>
      <c r="C495" s="186"/>
      <c r="D495" s="192"/>
      <c r="E495" s="348" t="s">
        <v>354</v>
      </c>
      <c r="F495" s="349"/>
      <c r="G495" s="350" t="s">
        <v>351</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3" t="s">
        <v>353</v>
      </c>
      <c r="AF495" s="344"/>
      <c r="AG495" s="344"/>
      <c r="AH495" s="345"/>
      <c r="AI495" s="223" t="s">
        <v>485</v>
      </c>
      <c r="AJ495" s="223"/>
      <c r="AK495" s="223"/>
      <c r="AL495" s="165"/>
      <c r="AM495" s="223" t="s">
        <v>481</v>
      </c>
      <c r="AN495" s="223"/>
      <c r="AO495" s="223"/>
      <c r="AP495" s="165"/>
      <c r="AQ495" s="165" t="s">
        <v>345</v>
      </c>
      <c r="AR495" s="136"/>
      <c r="AS495" s="136"/>
      <c r="AT495" s="137"/>
      <c r="AU495" s="142" t="s">
        <v>253</v>
      </c>
      <c r="AV495" s="142"/>
      <c r="AW495" s="142"/>
      <c r="AX495" s="143"/>
    </row>
    <row r="496" spans="1:50" ht="18.75" hidden="1" customHeight="1" x14ac:dyDescent="0.2">
      <c r="A496" s="195"/>
      <c r="B496" s="192"/>
      <c r="C496" s="186"/>
      <c r="D496" s="192"/>
      <c r="E496" s="348"/>
      <c r="F496" s="349"/>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346</v>
      </c>
      <c r="AH496" s="140"/>
      <c r="AI496" s="162"/>
      <c r="AJ496" s="162"/>
      <c r="AK496" s="162"/>
      <c r="AL496" s="160"/>
      <c r="AM496" s="162"/>
      <c r="AN496" s="162"/>
      <c r="AO496" s="162"/>
      <c r="AP496" s="160"/>
      <c r="AQ496" s="596"/>
      <c r="AR496" s="206"/>
      <c r="AS496" s="139" t="s">
        <v>346</v>
      </c>
      <c r="AT496" s="140"/>
      <c r="AU496" s="206"/>
      <c r="AV496" s="206"/>
      <c r="AW496" s="139" t="s">
        <v>300</v>
      </c>
      <c r="AX496" s="201"/>
    </row>
    <row r="497" spans="1:50" ht="23.25" hidden="1" customHeight="1" x14ac:dyDescent="0.2">
      <c r="A497" s="195"/>
      <c r="B497" s="192"/>
      <c r="C497" s="186"/>
      <c r="D497" s="192"/>
      <c r="E497" s="348"/>
      <c r="F497" s="34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6"/>
      <c r="AF497" s="213"/>
      <c r="AG497" s="213"/>
      <c r="AH497" s="213"/>
      <c r="AI497" s="346"/>
      <c r="AJ497" s="213"/>
      <c r="AK497" s="213"/>
      <c r="AL497" s="213"/>
      <c r="AM497" s="346"/>
      <c r="AN497" s="213"/>
      <c r="AO497" s="213"/>
      <c r="AP497" s="347"/>
      <c r="AQ497" s="346"/>
      <c r="AR497" s="213"/>
      <c r="AS497" s="213"/>
      <c r="AT497" s="347"/>
      <c r="AU497" s="213"/>
      <c r="AV497" s="213"/>
      <c r="AW497" s="213"/>
      <c r="AX497" s="214"/>
    </row>
    <row r="498" spans="1:50" ht="23.25" hidden="1" customHeight="1" x14ac:dyDescent="0.2">
      <c r="A498" s="195"/>
      <c r="B498" s="192"/>
      <c r="C498" s="186"/>
      <c r="D498" s="192"/>
      <c r="E498" s="348"/>
      <c r="F498" s="349"/>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6"/>
      <c r="AF498" s="213"/>
      <c r="AG498" s="213"/>
      <c r="AH498" s="347"/>
      <c r="AI498" s="346"/>
      <c r="AJ498" s="213"/>
      <c r="AK498" s="213"/>
      <c r="AL498" s="213"/>
      <c r="AM498" s="346"/>
      <c r="AN498" s="213"/>
      <c r="AO498" s="213"/>
      <c r="AP498" s="347"/>
      <c r="AQ498" s="346"/>
      <c r="AR498" s="213"/>
      <c r="AS498" s="213"/>
      <c r="AT498" s="347"/>
      <c r="AU498" s="213"/>
      <c r="AV498" s="213"/>
      <c r="AW498" s="213"/>
      <c r="AX498" s="214"/>
    </row>
    <row r="499" spans="1:50" ht="23.25" hidden="1" customHeight="1" x14ac:dyDescent="0.2">
      <c r="A499" s="195"/>
      <c r="B499" s="192"/>
      <c r="C499" s="186"/>
      <c r="D499" s="192"/>
      <c r="E499" s="348"/>
      <c r="F499" s="349"/>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5" t="s">
        <v>301</v>
      </c>
      <c r="AC499" s="585"/>
      <c r="AD499" s="585"/>
      <c r="AE499" s="346"/>
      <c r="AF499" s="213"/>
      <c r="AG499" s="213"/>
      <c r="AH499" s="347"/>
      <c r="AI499" s="346"/>
      <c r="AJ499" s="213"/>
      <c r="AK499" s="213"/>
      <c r="AL499" s="213"/>
      <c r="AM499" s="346"/>
      <c r="AN499" s="213"/>
      <c r="AO499" s="213"/>
      <c r="AP499" s="347"/>
      <c r="AQ499" s="346"/>
      <c r="AR499" s="213"/>
      <c r="AS499" s="213"/>
      <c r="AT499" s="347"/>
      <c r="AU499" s="213"/>
      <c r="AV499" s="213"/>
      <c r="AW499" s="213"/>
      <c r="AX499" s="214"/>
    </row>
    <row r="500" spans="1:50" ht="18.75" hidden="1" customHeight="1" x14ac:dyDescent="0.2">
      <c r="A500" s="195"/>
      <c r="B500" s="192"/>
      <c r="C500" s="186"/>
      <c r="D500" s="192"/>
      <c r="E500" s="348" t="s">
        <v>354</v>
      </c>
      <c r="F500" s="349"/>
      <c r="G500" s="350" t="s">
        <v>351</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3" t="s">
        <v>353</v>
      </c>
      <c r="AF500" s="344"/>
      <c r="AG500" s="344"/>
      <c r="AH500" s="345"/>
      <c r="AI500" s="223" t="s">
        <v>485</v>
      </c>
      <c r="AJ500" s="223"/>
      <c r="AK500" s="223"/>
      <c r="AL500" s="165"/>
      <c r="AM500" s="223" t="s">
        <v>482</v>
      </c>
      <c r="AN500" s="223"/>
      <c r="AO500" s="223"/>
      <c r="AP500" s="165"/>
      <c r="AQ500" s="165" t="s">
        <v>345</v>
      </c>
      <c r="AR500" s="136"/>
      <c r="AS500" s="136"/>
      <c r="AT500" s="137"/>
      <c r="AU500" s="142" t="s">
        <v>253</v>
      </c>
      <c r="AV500" s="142"/>
      <c r="AW500" s="142"/>
      <c r="AX500" s="143"/>
    </row>
    <row r="501" spans="1:50" ht="18.75" hidden="1" customHeight="1" x14ac:dyDescent="0.2">
      <c r="A501" s="195"/>
      <c r="B501" s="192"/>
      <c r="C501" s="186"/>
      <c r="D501" s="192"/>
      <c r="E501" s="348"/>
      <c r="F501" s="349"/>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346</v>
      </c>
      <c r="AH501" s="140"/>
      <c r="AI501" s="162"/>
      <c r="AJ501" s="162"/>
      <c r="AK501" s="162"/>
      <c r="AL501" s="160"/>
      <c r="AM501" s="162"/>
      <c r="AN501" s="162"/>
      <c r="AO501" s="162"/>
      <c r="AP501" s="160"/>
      <c r="AQ501" s="596"/>
      <c r="AR501" s="206"/>
      <c r="AS501" s="139" t="s">
        <v>346</v>
      </c>
      <c r="AT501" s="140"/>
      <c r="AU501" s="206"/>
      <c r="AV501" s="206"/>
      <c r="AW501" s="139" t="s">
        <v>300</v>
      </c>
      <c r="AX501" s="201"/>
    </row>
    <row r="502" spans="1:50" ht="23.25" hidden="1" customHeight="1" x14ac:dyDescent="0.2">
      <c r="A502" s="195"/>
      <c r="B502" s="192"/>
      <c r="C502" s="186"/>
      <c r="D502" s="192"/>
      <c r="E502" s="348"/>
      <c r="F502" s="34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6"/>
      <c r="AF502" s="213"/>
      <c r="AG502" s="213"/>
      <c r="AH502" s="213"/>
      <c r="AI502" s="346"/>
      <c r="AJ502" s="213"/>
      <c r="AK502" s="213"/>
      <c r="AL502" s="213"/>
      <c r="AM502" s="346"/>
      <c r="AN502" s="213"/>
      <c r="AO502" s="213"/>
      <c r="AP502" s="347"/>
      <c r="AQ502" s="346"/>
      <c r="AR502" s="213"/>
      <c r="AS502" s="213"/>
      <c r="AT502" s="347"/>
      <c r="AU502" s="213"/>
      <c r="AV502" s="213"/>
      <c r="AW502" s="213"/>
      <c r="AX502" s="214"/>
    </row>
    <row r="503" spans="1:50" ht="23.25" hidden="1" customHeight="1" x14ac:dyDescent="0.2">
      <c r="A503" s="195"/>
      <c r="B503" s="192"/>
      <c r="C503" s="186"/>
      <c r="D503" s="192"/>
      <c r="E503" s="348"/>
      <c r="F503" s="349"/>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6"/>
      <c r="AF503" s="213"/>
      <c r="AG503" s="213"/>
      <c r="AH503" s="347"/>
      <c r="AI503" s="346"/>
      <c r="AJ503" s="213"/>
      <c r="AK503" s="213"/>
      <c r="AL503" s="213"/>
      <c r="AM503" s="346"/>
      <c r="AN503" s="213"/>
      <c r="AO503" s="213"/>
      <c r="AP503" s="347"/>
      <c r="AQ503" s="346"/>
      <c r="AR503" s="213"/>
      <c r="AS503" s="213"/>
      <c r="AT503" s="347"/>
      <c r="AU503" s="213"/>
      <c r="AV503" s="213"/>
      <c r="AW503" s="213"/>
      <c r="AX503" s="214"/>
    </row>
    <row r="504" spans="1:50" ht="23.25" hidden="1" customHeight="1" x14ac:dyDescent="0.2">
      <c r="A504" s="195"/>
      <c r="B504" s="192"/>
      <c r="C504" s="186"/>
      <c r="D504" s="192"/>
      <c r="E504" s="348"/>
      <c r="F504" s="349"/>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5" t="s">
        <v>301</v>
      </c>
      <c r="AC504" s="585"/>
      <c r="AD504" s="585"/>
      <c r="AE504" s="346"/>
      <c r="AF504" s="213"/>
      <c r="AG504" s="213"/>
      <c r="AH504" s="347"/>
      <c r="AI504" s="346"/>
      <c r="AJ504" s="213"/>
      <c r="AK504" s="213"/>
      <c r="AL504" s="213"/>
      <c r="AM504" s="346"/>
      <c r="AN504" s="213"/>
      <c r="AO504" s="213"/>
      <c r="AP504" s="347"/>
      <c r="AQ504" s="346"/>
      <c r="AR504" s="213"/>
      <c r="AS504" s="213"/>
      <c r="AT504" s="347"/>
      <c r="AU504" s="213"/>
      <c r="AV504" s="213"/>
      <c r="AW504" s="213"/>
      <c r="AX504" s="214"/>
    </row>
    <row r="505" spans="1:50" ht="18.75" hidden="1" customHeight="1" x14ac:dyDescent="0.2">
      <c r="A505" s="195"/>
      <c r="B505" s="192"/>
      <c r="C505" s="186"/>
      <c r="D505" s="192"/>
      <c r="E505" s="348" t="s">
        <v>354</v>
      </c>
      <c r="F505" s="349"/>
      <c r="G505" s="350" t="s">
        <v>351</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3" t="s">
        <v>353</v>
      </c>
      <c r="AF505" s="344"/>
      <c r="AG505" s="344"/>
      <c r="AH505" s="345"/>
      <c r="AI505" s="223" t="s">
        <v>485</v>
      </c>
      <c r="AJ505" s="223"/>
      <c r="AK505" s="223"/>
      <c r="AL505" s="165"/>
      <c r="AM505" s="223" t="s">
        <v>483</v>
      </c>
      <c r="AN505" s="223"/>
      <c r="AO505" s="223"/>
      <c r="AP505" s="165"/>
      <c r="AQ505" s="165" t="s">
        <v>345</v>
      </c>
      <c r="AR505" s="136"/>
      <c r="AS505" s="136"/>
      <c r="AT505" s="137"/>
      <c r="AU505" s="142" t="s">
        <v>253</v>
      </c>
      <c r="AV505" s="142"/>
      <c r="AW505" s="142"/>
      <c r="AX505" s="143"/>
    </row>
    <row r="506" spans="1:50" ht="18.75" hidden="1" customHeight="1" x14ac:dyDescent="0.2">
      <c r="A506" s="195"/>
      <c r="B506" s="192"/>
      <c r="C506" s="186"/>
      <c r="D506" s="192"/>
      <c r="E506" s="348"/>
      <c r="F506" s="349"/>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346</v>
      </c>
      <c r="AH506" s="140"/>
      <c r="AI506" s="162"/>
      <c r="AJ506" s="162"/>
      <c r="AK506" s="162"/>
      <c r="AL506" s="160"/>
      <c r="AM506" s="162"/>
      <c r="AN506" s="162"/>
      <c r="AO506" s="162"/>
      <c r="AP506" s="160"/>
      <c r="AQ506" s="596"/>
      <c r="AR506" s="206"/>
      <c r="AS506" s="139" t="s">
        <v>346</v>
      </c>
      <c r="AT506" s="140"/>
      <c r="AU506" s="206"/>
      <c r="AV506" s="206"/>
      <c r="AW506" s="139" t="s">
        <v>300</v>
      </c>
      <c r="AX506" s="201"/>
    </row>
    <row r="507" spans="1:50" ht="23.25" hidden="1" customHeight="1" x14ac:dyDescent="0.2">
      <c r="A507" s="195"/>
      <c r="B507" s="192"/>
      <c r="C507" s="186"/>
      <c r="D507" s="192"/>
      <c r="E507" s="348"/>
      <c r="F507" s="34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6"/>
      <c r="AF507" s="213"/>
      <c r="AG507" s="213"/>
      <c r="AH507" s="213"/>
      <c r="AI507" s="346"/>
      <c r="AJ507" s="213"/>
      <c r="AK507" s="213"/>
      <c r="AL507" s="213"/>
      <c r="AM507" s="346"/>
      <c r="AN507" s="213"/>
      <c r="AO507" s="213"/>
      <c r="AP507" s="347"/>
      <c r="AQ507" s="346"/>
      <c r="AR507" s="213"/>
      <c r="AS507" s="213"/>
      <c r="AT507" s="347"/>
      <c r="AU507" s="213"/>
      <c r="AV507" s="213"/>
      <c r="AW507" s="213"/>
      <c r="AX507" s="214"/>
    </row>
    <row r="508" spans="1:50" ht="23.25" hidden="1" customHeight="1" x14ac:dyDescent="0.2">
      <c r="A508" s="195"/>
      <c r="B508" s="192"/>
      <c r="C508" s="186"/>
      <c r="D508" s="192"/>
      <c r="E508" s="348"/>
      <c r="F508" s="349"/>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6"/>
      <c r="AF508" s="213"/>
      <c r="AG508" s="213"/>
      <c r="AH508" s="347"/>
      <c r="AI508" s="346"/>
      <c r="AJ508" s="213"/>
      <c r="AK508" s="213"/>
      <c r="AL508" s="213"/>
      <c r="AM508" s="346"/>
      <c r="AN508" s="213"/>
      <c r="AO508" s="213"/>
      <c r="AP508" s="347"/>
      <c r="AQ508" s="346"/>
      <c r="AR508" s="213"/>
      <c r="AS508" s="213"/>
      <c r="AT508" s="347"/>
      <c r="AU508" s="213"/>
      <c r="AV508" s="213"/>
      <c r="AW508" s="213"/>
      <c r="AX508" s="214"/>
    </row>
    <row r="509" spans="1:50" ht="23.25" hidden="1" customHeight="1" x14ac:dyDescent="0.2">
      <c r="A509" s="195"/>
      <c r="B509" s="192"/>
      <c r="C509" s="186"/>
      <c r="D509" s="192"/>
      <c r="E509" s="348"/>
      <c r="F509" s="349"/>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5" t="s">
        <v>301</v>
      </c>
      <c r="AC509" s="585"/>
      <c r="AD509" s="585"/>
      <c r="AE509" s="346"/>
      <c r="AF509" s="213"/>
      <c r="AG509" s="213"/>
      <c r="AH509" s="347"/>
      <c r="AI509" s="346"/>
      <c r="AJ509" s="213"/>
      <c r="AK509" s="213"/>
      <c r="AL509" s="213"/>
      <c r="AM509" s="346"/>
      <c r="AN509" s="213"/>
      <c r="AO509" s="213"/>
      <c r="AP509" s="347"/>
      <c r="AQ509" s="346"/>
      <c r="AR509" s="213"/>
      <c r="AS509" s="213"/>
      <c r="AT509" s="347"/>
      <c r="AU509" s="213"/>
      <c r="AV509" s="213"/>
      <c r="AW509" s="213"/>
      <c r="AX509" s="214"/>
    </row>
    <row r="510" spans="1:50" ht="18.75" hidden="1" customHeight="1" x14ac:dyDescent="0.2">
      <c r="A510" s="195"/>
      <c r="B510" s="192"/>
      <c r="C510" s="186"/>
      <c r="D510" s="192"/>
      <c r="E510" s="348" t="s">
        <v>355</v>
      </c>
      <c r="F510" s="349"/>
      <c r="G510" s="350" t="s">
        <v>352</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3" t="s">
        <v>353</v>
      </c>
      <c r="AF510" s="344"/>
      <c r="AG510" s="344"/>
      <c r="AH510" s="345"/>
      <c r="AI510" s="223" t="s">
        <v>485</v>
      </c>
      <c r="AJ510" s="223"/>
      <c r="AK510" s="223"/>
      <c r="AL510" s="165"/>
      <c r="AM510" s="223" t="s">
        <v>481</v>
      </c>
      <c r="AN510" s="223"/>
      <c r="AO510" s="223"/>
      <c r="AP510" s="165"/>
      <c r="AQ510" s="165" t="s">
        <v>345</v>
      </c>
      <c r="AR510" s="136"/>
      <c r="AS510" s="136"/>
      <c r="AT510" s="137"/>
      <c r="AU510" s="142" t="s">
        <v>253</v>
      </c>
      <c r="AV510" s="142"/>
      <c r="AW510" s="142"/>
      <c r="AX510" s="143"/>
    </row>
    <row r="511" spans="1:50" ht="18.75" hidden="1" customHeight="1" x14ac:dyDescent="0.2">
      <c r="A511" s="195"/>
      <c r="B511" s="192"/>
      <c r="C511" s="186"/>
      <c r="D511" s="192"/>
      <c r="E511" s="348"/>
      <c r="F511" s="349"/>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346</v>
      </c>
      <c r="AH511" s="140"/>
      <c r="AI511" s="162"/>
      <c r="AJ511" s="162"/>
      <c r="AK511" s="162"/>
      <c r="AL511" s="160"/>
      <c r="AM511" s="162"/>
      <c r="AN511" s="162"/>
      <c r="AO511" s="162"/>
      <c r="AP511" s="160"/>
      <c r="AQ511" s="596"/>
      <c r="AR511" s="206"/>
      <c r="AS511" s="139" t="s">
        <v>346</v>
      </c>
      <c r="AT511" s="140"/>
      <c r="AU511" s="206"/>
      <c r="AV511" s="206"/>
      <c r="AW511" s="139" t="s">
        <v>300</v>
      </c>
      <c r="AX511" s="201"/>
    </row>
    <row r="512" spans="1:50" ht="23.25" hidden="1" customHeight="1" x14ac:dyDescent="0.2">
      <c r="A512" s="195"/>
      <c r="B512" s="192"/>
      <c r="C512" s="186"/>
      <c r="D512" s="192"/>
      <c r="E512" s="348"/>
      <c r="F512" s="34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6"/>
      <c r="AF512" s="213"/>
      <c r="AG512" s="213"/>
      <c r="AH512" s="213"/>
      <c r="AI512" s="346"/>
      <c r="AJ512" s="213"/>
      <c r="AK512" s="213"/>
      <c r="AL512" s="213"/>
      <c r="AM512" s="346"/>
      <c r="AN512" s="213"/>
      <c r="AO512" s="213"/>
      <c r="AP512" s="347"/>
      <c r="AQ512" s="346"/>
      <c r="AR512" s="213"/>
      <c r="AS512" s="213"/>
      <c r="AT512" s="347"/>
      <c r="AU512" s="213"/>
      <c r="AV512" s="213"/>
      <c r="AW512" s="213"/>
      <c r="AX512" s="214"/>
    </row>
    <row r="513" spans="1:50" ht="23.25" hidden="1" customHeight="1" x14ac:dyDescent="0.2">
      <c r="A513" s="195"/>
      <c r="B513" s="192"/>
      <c r="C513" s="186"/>
      <c r="D513" s="192"/>
      <c r="E513" s="348"/>
      <c r="F513" s="349"/>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6"/>
      <c r="AF513" s="213"/>
      <c r="AG513" s="213"/>
      <c r="AH513" s="347"/>
      <c r="AI513" s="346"/>
      <c r="AJ513" s="213"/>
      <c r="AK513" s="213"/>
      <c r="AL513" s="213"/>
      <c r="AM513" s="346"/>
      <c r="AN513" s="213"/>
      <c r="AO513" s="213"/>
      <c r="AP513" s="347"/>
      <c r="AQ513" s="346"/>
      <c r="AR513" s="213"/>
      <c r="AS513" s="213"/>
      <c r="AT513" s="347"/>
      <c r="AU513" s="213"/>
      <c r="AV513" s="213"/>
      <c r="AW513" s="213"/>
      <c r="AX513" s="214"/>
    </row>
    <row r="514" spans="1:50" ht="23.25" hidden="1" customHeight="1" x14ac:dyDescent="0.2">
      <c r="A514" s="195"/>
      <c r="B514" s="192"/>
      <c r="C514" s="186"/>
      <c r="D514" s="192"/>
      <c r="E514" s="348"/>
      <c r="F514" s="349"/>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5" t="s">
        <v>14</v>
      </c>
      <c r="AC514" s="585"/>
      <c r="AD514" s="585"/>
      <c r="AE514" s="346"/>
      <c r="AF514" s="213"/>
      <c r="AG514" s="213"/>
      <c r="AH514" s="347"/>
      <c r="AI514" s="346"/>
      <c r="AJ514" s="213"/>
      <c r="AK514" s="213"/>
      <c r="AL514" s="213"/>
      <c r="AM514" s="346"/>
      <c r="AN514" s="213"/>
      <c r="AO514" s="213"/>
      <c r="AP514" s="347"/>
      <c r="AQ514" s="346"/>
      <c r="AR514" s="213"/>
      <c r="AS514" s="213"/>
      <c r="AT514" s="347"/>
      <c r="AU514" s="213"/>
      <c r="AV514" s="213"/>
      <c r="AW514" s="213"/>
      <c r="AX514" s="214"/>
    </row>
    <row r="515" spans="1:50" ht="18.75" hidden="1" customHeight="1" x14ac:dyDescent="0.2">
      <c r="A515" s="195"/>
      <c r="B515" s="192"/>
      <c r="C515" s="186"/>
      <c r="D515" s="192"/>
      <c r="E515" s="348" t="s">
        <v>355</v>
      </c>
      <c r="F515" s="349"/>
      <c r="G515" s="350" t="s">
        <v>352</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3" t="s">
        <v>353</v>
      </c>
      <c r="AF515" s="344"/>
      <c r="AG515" s="344"/>
      <c r="AH515" s="345"/>
      <c r="AI515" s="223" t="s">
        <v>486</v>
      </c>
      <c r="AJ515" s="223"/>
      <c r="AK515" s="223"/>
      <c r="AL515" s="165"/>
      <c r="AM515" s="223" t="s">
        <v>481</v>
      </c>
      <c r="AN515" s="223"/>
      <c r="AO515" s="223"/>
      <c r="AP515" s="165"/>
      <c r="AQ515" s="165" t="s">
        <v>345</v>
      </c>
      <c r="AR515" s="136"/>
      <c r="AS515" s="136"/>
      <c r="AT515" s="137"/>
      <c r="AU515" s="142" t="s">
        <v>253</v>
      </c>
      <c r="AV515" s="142"/>
      <c r="AW515" s="142"/>
      <c r="AX515" s="143"/>
    </row>
    <row r="516" spans="1:50" ht="18.75" hidden="1" customHeight="1" x14ac:dyDescent="0.2">
      <c r="A516" s="195"/>
      <c r="B516" s="192"/>
      <c r="C516" s="186"/>
      <c r="D516" s="192"/>
      <c r="E516" s="348"/>
      <c r="F516" s="349"/>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346</v>
      </c>
      <c r="AH516" s="140"/>
      <c r="AI516" s="162"/>
      <c r="AJ516" s="162"/>
      <c r="AK516" s="162"/>
      <c r="AL516" s="160"/>
      <c r="AM516" s="162"/>
      <c r="AN516" s="162"/>
      <c r="AO516" s="162"/>
      <c r="AP516" s="160"/>
      <c r="AQ516" s="596"/>
      <c r="AR516" s="206"/>
      <c r="AS516" s="139" t="s">
        <v>346</v>
      </c>
      <c r="AT516" s="140"/>
      <c r="AU516" s="206"/>
      <c r="AV516" s="206"/>
      <c r="AW516" s="139" t="s">
        <v>300</v>
      </c>
      <c r="AX516" s="201"/>
    </row>
    <row r="517" spans="1:50" ht="23.25" hidden="1" customHeight="1" x14ac:dyDescent="0.2">
      <c r="A517" s="195"/>
      <c r="B517" s="192"/>
      <c r="C517" s="186"/>
      <c r="D517" s="192"/>
      <c r="E517" s="348"/>
      <c r="F517" s="34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6"/>
      <c r="AF517" s="213"/>
      <c r="AG517" s="213"/>
      <c r="AH517" s="213"/>
      <c r="AI517" s="346"/>
      <c r="AJ517" s="213"/>
      <c r="AK517" s="213"/>
      <c r="AL517" s="213"/>
      <c r="AM517" s="346"/>
      <c r="AN517" s="213"/>
      <c r="AO517" s="213"/>
      <c r="AP517" s="347"/>
      <c r="AQ517" s="346"/>
      <c r="AR517" s="213"/>
      <c r="AS517" s="213"/>
      <c r="AT517" s="347"/>
      <c r="AU517" s="213"/>
      <c r="AV517" s="213"/>
      <c r="AW517" s="213"/>
      <c r="AX517" s="214"/>
    </row>
    <row r="518" spans="1:50" ht="23.25" hidden="1" customHeight="1" x14ac:dyDescent="0.2">
      <c r="A518" s="195"/>
      <c r="B518" s="192"/>
      <c r="C518" s="186"/>
      <c r="D518" s="192"/>
      <c r="E518" s="348"/>
      <c r="F518" s="349"/>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6"/>
      <c r="AF518" s="213"/>
      <c r="AG518" s="213"/>
      <c r="AH518" s="347"/>
      <c r="AI518" s="346"/>
      <c r="AJ518" s="213"/>
      <c r="AK518" s="213"/>
      <c r="AL518" s="213"/>
      <c r="AM518" s="346"/>
      <c r="AN518" s="213"/>
      <c r="AO518" s="213"/>
      <c r="AP518" s="347"/>
      <c r="AQ518" s="346"/>
      <c r="AR518" s="213"/>
      <c r="AS518" s="213"/>
      <c r="AT518" s="347"/>
      <c r="AU518" s="213"/>
      <c r="AV518" s="213"/>
      <c r="AW518" s="213"/>
      <c r="AX518" s="214"/>
    </row>
    <row r="519" spans="1:50" ht="23.25" hidden="1" customHeight="1" x14ac:dyDescent="0.2">
      <c r="A519" s="195"/>
      <c r="B519" s="192"/>
      <c r="C519" s="186"/>
      <c r="D519" s="192"/>
      <c r="E519" s="348"/>
      <c r="F519" s="349"/>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5" t="s">
        <v>14</v>
      </c>
      <c r="AC519" s="585"/>
      <c r="AD519" s="585"/>
      <c r="AE519" s="346"/>
      <c r="AF519" s="213"/>
      <c r="AG519" s="213"/>
      <c r="AH519" s="347"/>
      <c r="AI519" s="346"/>
      <c r="AJ519" s="213"/>
      <c r="AK519" s="213"/>
      <c r="AL519" s="213"/>
      <c r="AM519" s="346"/>
      <c r="AN519" s="213"/>
      <c r="AO519" s="213"/>
      <c r="AP519" s="347"/>
      <c r="AQ519" s="346"/>
      <c r="AR519" s="213"/>
      <c r="AS519" s="213"/>
      <c r="AT519" s="347"/>
      <c r="AU519" s="213"/>
      <c r="AV519" s="213"/>
      <c r="AW519" s="213"/>
      <c r="AX519" s="214"/>
    </row>
    <row r="520" spans="1:50" ht="18.75" hidden="1" customHeight="1" x14ac:dyDescent="0.2">
      <c r="A520" s="195"/>
      <c r="B520" s="192"/>
      <c r="C520" s="186"/>
      <c r="D520" s="192"/>
      <c r="E520" s="348" t="s">
        <v>355</v>
      </c>
      <c r="F520" s="349"/>
      <c r="G520" s="350" t="s">
        <v>352</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3" t="s">
        <v>353</v>
      </c>
      <c r="AF520" s="344"/>
      <c r="AG520" s="344"/>
      <c r="AH520" s="345"/>
      <c r="AI520" s="223" t="s">
        <v>486</v>
      </c>
      <c r="AJ520" s="223"/>
      <c r="AK520" s="223"/>
      <c r="AL520" s="165"/>
      <c r="AM520" s="223" t="s">
        <v>481</v>
      </c>
      <c r="AN520" s="223"/>
      <c r="AO520" s="223"/>
      <c r="AP520" s="165"/>
      <c r="AQ520" s="165" t="s">
        <v>345</v>
      </c>
      <c r="AR520" s="136"/>
      <c r="AS520" s="136"/>
      <c r="AT520" s="137"/>
      <c r="AU520" s="142" t="s">
        <v>253</v>
      </c>
      <c r="AV520" s="142"/>
      <c r="AW520" s="142"/>
      <c r="AX520" s="143"/>
    </row>
    <row r="521" spans="1:50" ht="18.75" hidden="1" customHeight="1" x14ac:dyDescent="0.2">
      <c r="A521" s="195"/>
      <c r="B521" s="192"/>
      <c r="C521" s="186"/>
      <c r="D521" s="192"/>
      <c r="E521" s="348"/>
      <c r="F521" s="349"/>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346</v>
      </c>
      <c r="AH521" s="140"/>
      <c r="AI521" s="162"/>
      <c r="AJ521" s="162"/>
      <c r="AK521" s="162"/>
      <c r="AL521" s="160"/>
      <c r="AM521" s="162"/>
      <c r="AN521" s="162"/>
      <c r="AO521" s="162"/>
      <c r="AP521" s="160"/>
      <c r="AQ521" s="596"/>
      <c r="AR521" s="206"/>
      <c r="AS521" s="139" t="s">
        <v>346</v>
      </c>
      <c r="AT521" s="140"/>
      <c r="AU521" s="206"/>
      <c r="AV521" s="206"/>
      <c r="AW521" s="139" t="s">
        <v>300</v>
      </c>
      <c r="AX521" s="201"/>
    </row>
    <row r="522" spans="1:50" ht="23.25" hidden="1" customHeight="1" x14ac:dyDescent="0.2">
      <c r="A522" s="195"/>
      <c r="B522" s="192"/>
      <c r="C522" s="186"/>
      <c r="D522" s="192"/>
      <c r="E522" s="348"/>
      <c r="F522" s="34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6"/>
      <c r="AF522" s="213"/>
      <c r="AG522" s="213"/>
      <c r="AH522" s="213"/>
      <c r="AI522" s="346"/>
      <c r="AJ522" s="213"/>
      <c r="AK522" s="213"/>
      <c r="AL522" s="213"/>
      <c r="AM522" s="346"/>
      <c r="AN522" s="213"/>
      <c r="AO522" s="213"/>
      <c r="AP522" s="347"/>
      <c r="AQ522" s="346"/>
      <c r="AR522" s="213"/>
      <c r="AS522" s="213"/>
      <c r="AT522" s="347"/>
      <c r="AU522" s="213"/>
      <c r="AV522" s="213"/>
      <c r="AW522" s="213"/>
      <c r="AX522" s="214"/>
    </row>
    <row r="523" spans="1:50" ht="23.25" hidden="1" customHeight="1" x14ac:dyDescent="0.2">
      <c r="A523" s="195"/>
      <c r="B523" s="192"/>
      <c r="C523" s="186"/>
      <c r="D523" s="192"/>
      <c r="E523" s="348"/>
      <c r="F523" s="349"/>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6"/>
      <c r="AF523" s="213"/>
      <c r="AG523" s="213"/>
      <c r="AH523" s="347"/>
      <c r="AI523" s="346"/>
      <c r="AJ523" s="213"/>
      <c r="AK523" s="213"/>
      <c r="AL523" s="213"/>
      <c r="AM523" s="346"/>
      <c r="AN523" s="213"/>
      <c r="AO523" s="213"/>
      <c r="AP523" s="347"/>
      <c r="AQ523" s="346"/>
      <c r="AR523" s="213"/>
      <c r="AS523" s="213"/>
      <c r="AT523" s="347"/>
      <c r="AU523" s="213"/>
      <c r="AV523" s="213"/>
      <c r="AW523" s="213"/>
      <c r="AX523" s="214"/>
    </row>
    <row r="524" spans="1:50" ht="23.25" hidden="1" customHeight="1" x14ac:dyDescent="0.2">
      <c r="A524" s="195"/>
      <c r="B524" s="192"/>
      <c r="C524" s="186"/>
      <c r="D524" s="192"/>
      <c r="E524" s="348"/>
      <c r="F524" s="349"/>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5" t="s">
        <v>14</v>
      </c>
      <c r="AC524" s="585"/>
      <c r="AD524" s="585"/>
      <c r="AE524" s="346"/>
      <c r="AF524" s="213"/>
      <c r="AG524" s="213"/>
      <c r="AH524" s="347"/>
      <c r="AI524" s="346"/>
      <c r="AJ524" s="213"/>
      <c r="AK524" s="213"/>
      <c r="AL524" s="213"/>
      <c r="AM524" s="346"/>
      <c r="AN524" s="213"/>
      <c r="AO524" s="213"/>
      <c r="AP524" s="347"/>
      <c r="AQ524" s="346"/>
      <c r="AR524" s="213"/>
      <c r="AS524" s="213"/>
      <c r="AT524" s="347"/>
      <c r="AU524" s="213"/>
      <c r="AV524" s="213"/>
      <c r="AW524" s="213"/>
      <c r="AX524" s="214"/>
    </row>
    <row r="525" spans="1:50" ht="18.75" hidden="1" customHeight="1" x14ac:dyDescent="0.2">
      <c r="A525" s="195"/>
      <c r="B525" s="192"/>
      <c r="C525" s="186"/>
      <c r="D525" s="192"/>
      <c r="E525" s="348" t="s">
        <v>355</v>
      </c>
      <c r="F525" s="349"/>
      <c r="G525" s="350" t="s">
        <v>352</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3" t="s">
        <v>353</v>
      </c>
      <c r="AF525" s="344"/>
      <c r="AG525" s="344"/>
      <c r="AH525" s="345"/>
      <c r="AI525" s="223" t="s">
        <v>485</v>
      </c>
      <c r="AJ525" s="223"/>
      <c r="AK525" s="223"/>
      <c r="AL525" s="165"/>
      <c r="AM525" s="223" t="s">
        <v>477</v>
      </c>
      <c r="AN525" s="223"/>
      <c r="AO525" s="223"/>
      <c r="AP525" s="165"/>
      <c r="AQ525" s="165" t="s">
        <v>345</v>
      </c>
      <c r="AR525" s="136"/>
      <c r="AS525" s="136"/>
      <c r="AT525" s="137"/>
      <c r="AU525" s="142" t="s">
        <v>253</v>
      </c>
      <c r="AV525" s="142"/>
      <c r="AW525" s="142"/>
      <c r="AX525" s="143"/>
    </row>
    <row r="526" spans="1:50" ht="18.75" hidden="1" customHeight="1" x14ac:dyDescent="0.2">
      <c r="A526" s="195"/>
      <c r="B526" s="192"/>
      <c r="C526" s="186"/>
      <c r="D526" s="192"/>
      <c r="E526" s="348"/>
      <c r="F526" s="349"/>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346</v>
      </c>
      <c r="AH526" s="140"/>
      <c r="AI526" s="162"/>
      <c r="AJ526" s="162"/>
      <c r="AK526" s="162"/>
      <c r="AL526" s="160"/>
      <c r="AM526" s="162"/>
      <c r="AN526" s="162"/>
      <c r="AO526" s="162"/>
      <c r="AP526" s="160"/>
      <c r="AQ526" s="596"/>
      <c r="AR526" s="206"/>
      <c r="AS526" s="139" t="s">
        <v>346</v>
      </c>
      <c r="AT526" s="140"/>
      <c r="AU526" s="206"/>
      <c r="AV526" s="206"/>
      <c r="AW526" s="139" t="s">
        <v>300</v>
      </c>
      <c r="AX526" s="201"/>
    </row>
    <row r="527" spans="1:50" ht="23.25" hidden="1" customHeight="1" x14ac:dyDescent="0.2">
      <c r="A527" s="195"/>
      <c r="B527" s="192"/>
      <c r="C527" s="186"/>
      <c r="D527" s="192"/>
      <c r="E527" s="348"/>
      <c r="F527" s="34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6"/>
      <c r="AF527" s="213"/>
      <c r="AG527" s="213"/>
      <c r="AH527" s="213"/>
      <c r="AI527" s="346"/>
      <c r="AJ527" s="213"/>
      <c r="AK527" s="213"/>
      <c r="AL527" s="213"/>
      <c r="AM527" s="346"/>
      <c r="AN527" s="213"/>
      <c r="AO527" s="213"/>
      <c r="AP527" s="347"/>
      <c r="AQ527" s="346"/>
      <c r="AR527" s="213"/>
      <c r="AS527" s="213"/>
      <c r="AT527" s="347"/>
      <c r="AU527" s="213"/>
      <c r="AV527" s="213"/>
      <c r="AW527" s="213"/>
      <c r="AX527" s="214"/>
    </row>
    <row r="528" spans="1:50" ht="23.25" hidden="1" customHeight="1" x14ac:dyDescent="0.2">
      <c r="A528" s="195"/>
      <c r="B528" s="192"/>
      <c r="C528" s="186"/>
      <c r="D528" s="192"/>
      <c r="E528" s="348"/>
      <c r="F528" s="349"/>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6"/>
      <c r="AF528" s="213"/>
      <c r="AG528" s="213"/>
      <c r="AH528" s="347"/>
      <c r="AI528" s="346"/>
      <c r="AJ528" s="213"/>
      <c r="AK528" s="213"/>
      <c r="AL528" s="213"/>
      <c r="AM528" s="346"/>
      <c r="AN528" s="213"/>
      <c r="AO528" s="213"/>
      <c r="AP528" s="347"/>
      <c r="AQ528" s="346"/>
      <c r="AR528" s="213"/>
      <c r="AS528" s="213"/>
      <c r="AT528" s="347"/>
      <c r="AU528" s="213"/>
      <c r="AV528" s="213"/>
      <c r="AW528" s="213"/>
      <c r="AX528" s="214"/>
    </row>
    <row r="529" spans="1:50" ht="23.25" hidden="1" customHeight="1" x14ac:dyDescent="0.2">
      <c r="A529" s="195"/>
      <c r="B529" s="192"/>
      <c r="C529" s="186"/>
      <c r="D529" s="192"/>
      <c r="E529" s="348"/>
      <c r="F529" s="349"/>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5" t="s">
        <v>14</v>
      </c>
      <c r="AC529" s="585"/>
      <c r="AD529" s="585"/>
      <c r="AE529" s="346"/>
      <c r="AF529" s="213"/>
      <c r="AG529" s="213"/>
      <c r="AH529" s="347"/>
      <c r="AI529" s="346"/>
      <c r="AJ529" s="213"/>
      <c r="AK529" s="213"/>
      <c r="AL529" s="213"/>
      <c r="AM529" s="346"/>
      <c r="AN529" s="213"/>
      <c r="AO529" s="213"/>
      <c r="AP529" s="347"/>
      <c r="AQ529" s="346"/>
      <c r="AR529" s="213"/>
      <c r="AS529" s="213"/>
      <c r="AT529" s="347"/>
      <c r="AU529" s="213"/>
      <c r="AV529" s="213"/>
      <c r="AW529" s="213"/>
      <c r="AX529" s="214"/>
    </row>
    <row r="530" spans="1:50" ht="18.75" hidden="1" customHeight="1" x14ac:dyDescent="0.2">
      <c r="A530" s="195"/>
      <c r="B530" s="192"/>
      <c r="C530" s="186"/>
      <c r="D530" s="192"/>
      <c r="E530" s="348" t="s">
        <v>355</v>
      </c>
      <c r="F530" s="349"/>
      <c r="G530" s="350" t="s">
        <v>352</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3" t="s">
        <v>353</v>
      </c>
      <c r="AF530" s="344"/>
      <c r="AG530" s="344"/>
      <c r="AH530" s="345"/>
      <c r="AI530" s="223" t="s">
        <v>485</v>
      </c>
      <c r="AJ530" s="223"/>
      <c r="AK530" s="223"/>
      <c r="AL530" s="165"/>
      <c r="AM530" s="223" t="s">
        <v>481</v>
      </c>
      <c r="AN530" s="223"/>
      <c r="AO530" s="223"/>
      <c r="AP530" s="165"/>
      <c r="AQ530" s="165" t="s">
        <v>345</v>
      </c>
      <c r="AR530" s="136"/>
      <c r="AS530" s="136"/>
      <c r="AT530" s="137"/>
      <c r="AU530" s="142" t="s">
        <v>253</v>
      </c>
      <c r="AV530" s="142"/>
      <c r="AW530" s="142"/>
      <c r="AX530" s="143"/>
    </row>
    <row r="531" spans="1:50" ht="18.75" hidden="1" customHeight="1" x14ac:dyDescent="0.2">
      <c r="A531" s="195"/>
      <c r="B531" s="192"/>
      <c r="C531" s="186"/>
      <c r="D531" s="192"/>
      <c r="E531" s="348"/>
      <c r="F531" s="349"/>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346</v>
      </c>
      <c r="AH531" s="140"/>
      <c r="AI531" s="162"/>
      <c r="AJ531" s="162"/>
      <c r="AK531" s="162"/>
      <c r="AL531" s="160"/>
      <c r="AM531" s="162"/>
      <c r="AN531" s="162"/>
      <c r="AO531" s="162"/>
      <c r="AP531" s="160"/>
      <c r="AQ531" s="596"/>
      <c r="AR531" s="206"/>
      <c r="AS531" s="139" t="s">
        <v>346</v>
      </c>
      <c r="AT531" s="140"/>
      <c r="AU531" s="206"/>
      <c r="AV531" s="206"/>
      <c r="AW531" s="139" t="s">
        <v>300</v>
      </c>
      <c r="AX531" s="201"/>
    </row>
    <row r="532" spans="1:50" ht="23.25" hidden="1" customHeight="1" x14ac:dyDescent="0.2">
      <c r="A532" s="195"/>
      <c r="B532" s="192"/>
      <c r="C532" s="186"/>
      <c r="D532" s="192"/>
      <c r="E532" s="348"/>
      <c r="F532" s="34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6"/>
      <c r="AF532" s="213"/>
      <c r="AG532" s="213"/>
      <c r="AH532" s="213"/>
      <c r="AI532" s="346"/>
      <c r="AJ532" s="213"/>
      <c r="AK532" s="213"/>
      <c r="AL532" s="213"/>
      <c r="AM532" s="346"/>
      <c r="AN532" s="213"/>
      <c r="AO532" s="213"/>
      <c r="AP532" s="347"/>
      <c r="AQ532" s="346"/>
      <c r="AR532" s="213"/>
      <c r="AS532" s="213"/>
      <c r="AT532" s="347"/>
      <c r="AU532" s="213"/>
      <c r="AV532" s="213"/>
      <c r="AW532" s="213"/>
      <c r="AX532" s="214"/>
    </row>
    <row r="533" spans="1:50" ht="23.25" hidden="1" customHeight="1" x14ac:dyDescent="0.2">
      <c r="A533" s="195"/>
      <c r="B533" s="192"/>
      <c r="C533" s="186"/>
      <c r="D533" s="192"/>
      <c r="E533" s="348"/>
      <c r="F533" s="349"/>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6"/>
      <c r="AF533" s="213"/>
      <c r="AG533" s="213"/>
      <c r="AH533" s="347"/>
      <c r="AI533" s="346"/>
      <c r="AJ533" s="213"/>
      <c r="AK533" s="213"/>
      <c r="AL533" s="213"/>
      <c r="AM533" s="346"/>
      <c r="AN533" s="213"/>
      <c r="AO533" s="213"/>
      <c r="AP533" s="347"/>
      <c r="AQ533" s="346"/>
      <c r="AR533" s="213"/>
      <c r="AS533" s="213"/>
      <c r="AT533" s="347"/>
      <c r="AU533" s="213"/>
      <c r="AV533" s="213"/>
      <c r="AW533" s="213"/>
      <c r="AX533" s="214"/>
    </row>
    <row r="534" spans="1:50" ht="23.25" hidden="1" customHeight="1" x14ac:dyDescent="0.2">
      <c r="A534" s="195"/>
      <c r="B534" s="192"/>
      <c r="C534" s="186"/>
      <c r="D534" s="192"/>
      <c r="E534" s="348"/>
      <c r="F534" s="349"/>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5" t="s">
        <v>14</v>
      </c>
      <c r="AC534" s="585"/>
      <c r="AD534" s="585"/>
      <c r="AE534" s="346"/>
      <c r="AF534" s="213"/>
      <c r="AG534" s="213"/>
      <c r="AH534" s="347"/>
      <c r="AI534" s="346"/>
      <c r="AJ534" s="213"/>
      <c r="AK534" s="213"/>
      <c r="AL534" s="213"/>
      <c r="AM534" s="346"/>
      <c r="AN534" s="213"/>
      <c r="AO534" s="213"/>
      <c r="AP534" s="347"/>
      <c r="AQ534" s="346"/>
      <c r="AR534" s="213"/>
      <c r="AS534" s="213"/>
      <c r="AT534" s="347"/>
      <c r="AU534" s="213"/>
      <c r="AV534" s="213"/>
      <c r="AW534" s="213"/>
      <c r="AX534" s="214"/>
    </row>
    <row r="535" spans="1:50" ht="23.85" hidden="1" customHeight="1" x14ac:dyDescent="0.2">
      <c r="A535" s="195"/>
      <c r="B535" s="192"/>
      <c r="C535" s="186"/>
      <c r="D535" s="192"/>
      <c r="E535" s="128" t="s">
        <v>526</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2">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2">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2">
      <c r="A538" s="195"/>
      <c r="B538" s="192"/>
      <c r="C538" s="186"/>
      <c r="D538" s="192"/>
      <c r="E538" s="180" t="s">
        <v>521</v>
      </c>
      <c r="F538" s="181"/>
      <c r="G538" s="909" t="s">
        <v>365</v>
      </c>
      <c r="H538" s="129"/>
      <c r="I538" s="129"/>
      <c r="J538" s="943"/>
      <c r="K538" s="944"/>
      <c r="L538" s="944"/>
      <c r="M538" s="944"/>
      <c r="N538" s="944"/>
      <c r="O538" s="944"/>
      <c r="P538" s="944"/>
      <c r="Q538" s="944"/>
      <c r="R538" s="944"/>
      <c r="S538" s="944"/>
      <c r="T538" s="94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3"/>
    </row>
    <row r="539" spans="1:50" ht="18.75" hidden="1" customHeight="1" x14ac:dyDescent="0.2">
      <c r="A539" s="195"/>
      <c r="B539" s="192"/>
      <c r="C539" s="186"/>
      <c r="D539" s="192"/>
      <c r="E539" s="348" t="s">
        <v>354</v>
      </c>
      <c r="F539" s="349"/>
      <c r="G539" s="350" t="s">
        <v>351</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3" t="s">
        <v>353</v>
      </c>
      <c r="AF539" s="344"/>
      <c r="AG539" s="344"/>
      <c r="AH539" s="345"/>
      <c r="AI539" s="223" t="s">
        <v>486</v>
      </c>
      <c r="AJ539" s="223"/>
      <c r="AK539" s="223"/>
      <c r="AL539" s="165"/>
      <c r="AM539" s="223" t="s">
        <v>481</v>
      </c>
      <c r="AN539" s="223"/>
      <c r="AO539" s="223"/>
      <c r="AP539" s="165"/>
      <c r="AQ539" s="165" t="s">
        <v>345</v>
      </c>
      <c r="AR539" s="136"/>
      <c r="AS539" s="136"/>
      <c r="AT539" s="137"/>
      <c r="AU539" s="142" t="s">
        <v>253</v>
      </c>
      <c r="AV539" s="142"/>
      <c r="AW539" s="142"/>
      <c r="AX539" s="143"/>
    </row>
    <row r="540" spans="1:50" ht="18.75" hidden="1" customHeight="1" x14ac:dyDescent="0.2">
      <c r="A540" s="195"/>
      <c r="B540" s="192"/>
      <c r="C540" s="186"/>
      <c r="D540" s="192"/>
      <c r="E540" s="348"/>
      <c r="F540" s="349"/>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346</v>
      </c>
      <c r="AH540" s="140"/>
      <c r="AI540" s="162"/>
      <c r="AJ540" s="162"/>
      <c r="AK540" s="162"/>
      <c r="AL540" s="160"/>
      <c r="AM540" s="162"/>
      <c r="AN540" s="162"/>
      <c r="AO540" s="162"/>
      <c r="AP540" s="160"/>
      <c r="AQ540" s="596"/>
      <c r="AR540" s="206"/>
      <c r="AS540" s="139" t="s">
        <v>346</v>
      </c>
      <c r="AT540" s="140"/>
      <c r="AU540" s="206"/>
      <c r="AV540" s="206"/>
      <c r="AW540" s="139" t="s">
        <v>300</v>
      </c>
      <c r="AX540" s="201"/>
    </row>
    <row r="541" spans="1:50" ht="23.25" hidden="1" customHeight="1" x14ac:dyDescent="0.2">
      <c r="A541" s="195"/>
      <c r="B541" s="192"/>
      <c r="C541" s="186"/>
      <c r="D541" s="192"/>
      <c r="E541" s="348"/>
      <c r="F541" s="34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6"/>
      <c r="AF541" s="213"/>
      <c r="AG541" s="213"/>
      <c r="AH541" s="213"/>
      <c r="AI541" s="346"/>
      <c r="AJ541" s="213"/>
      <c r="AK541" s="213"/>
      <c r="AL541" s="213"/>
      <c r="AM541" s="346"/>
      <c r="AN541" s="213"/>
      <c r="AO541" s="213"/>
      <c r="AP541" s="347"/>
      <c r="AQ541" s="346"/>
      <c r="AR541" s="213"/>
      <c r="AS541" s="213"/>
      <c r="AT541" s="347"/>
      <c r="AU541" s="213"/>
      <c r="AV541" s="213"/>
      <c r="AW541" s="213"/>
      <c r="AX541" s="214"/>
    </row>
    <row r="542" spans="1:50" ht="23.25" hidden="1" customHeight="1" x14ac:dyDescent="0.2">
      <c r="A542" s="195"/>
      <c r="B542" s="192"/>
      <c r="C542" s="186"/>
      <c r="D542" s="192"/>
      <c r="E542" s="348"/>
      <c r="F542" s="349"/>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6"/>
      <c r="AF542" s="213"/>
      <c r="AG542" s="213"/>
      <c r="AH542" s="347"/>
      <c r="AI542" s="346"/>
      <c r="AJ542" s="213"/>
      <c r="AK542" s="213"/>
      <c r="AL542" s="213"/>
      <c r="AM542" s="346"/>
      <c r="AN542" s="213"/>
      <c r="AO542" s="213"/>
      <c r="AP542" s="347"/>
      <c r="AQ542" s="346"/>
      <c r="AR542" s="213"/>
      <c r="AS542" s="213"/>
      <c r="AT542" s="347"/>
      <c r="AU542" s="213"/>
      <c r="AV542" s="213"/>
      <c r="AW542" s="213"/>
      <c r="AX542" s="214"/>
    </row>
    <row r="543" spans="1:50" ht="23.25" hidden="1" customHeight="1" x14ac:dyDescent="0.2">
      <c r="A543" s="195"/>
      <c r="B543" s="192"/>
      <c r="C543" s="186"/>
      <c r="D543" s="192"/>
      <c r="E543" s="348"/>
      <c r="F543" s="349"/>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5" t="s">
        <v>301</v>
      </c>
      <c r="AC543" s="585"/>
      <c r="AD543" s="585"/>
      <c r="AE543" s="346"/>
      <c r="AF543" s="213"/>
      <c r="AG543" s="213"/>
      <c r="AH543" s="347"/>
      <c r="AI543" s="346"/>
      <c r="AJ543" s="213"/>
      <c r="AK543" s="213"/>
      <c r="AL543" s="213"/>
      <c r="AM543" s="346"/>
      <c r="AN543" s="213"/>
      <c r="AO543" s="213"/>
      <c r="AP543" s="347"/>
      <c r="AQ543" s="346"/>
      <c r="AR543" s="213"/>
      <c r="AS543" s="213"/>
      <c r="AT543" s="347"/>
      <c r="AU543" s="213"/>
      <c r="AV543" s="213"/>
      <c r="AW543" s="213"/>
      <c r="AX543" s="214"/>
    </row>
    <row r="544" spans="1:50" ht="18.75" hidden="1" customHeight="1" x14ac:dyDescent="0.2">
      <c r="A544" s="195"/>
      <c r="B544" s="192"/>
      <c r="C544" s="186"/>
      <c r="D544" s="192"/>
      <c r="E544" s="348" t="s">
        <v>354</v>
      </c>
      <c r="F544" s="349"/>
      <c r="G544" s="350" t="s">
        <v>351</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3" t="s">
        <v>353</v>
      </c>
      <c r="AF544" s="344"/>
      <c r="AG544" s="344"/>
      <c r="AH544" s="345"/>
      <c r="AI544" s="223" t="s">
        <v>485</v>
      </c>
      <c r="AJ544" s="223"/>
      <c r="AK544" s="223"/>
      <c r="AL544" s="165"/>
      <c r="AM544" s="223" t="s">
        <v>483</v>
      </c>
      <c r="AN544" s="223"/>
      <c r="AO544" s="223"/>
      <c r="AP544" s="165"/>
      <c r="AQ544" s="165" t="s">
        <v>345</v>
      </c>
      <c r="AR544" s="136"/>
      <c r="AS544" s="136"/>
      <c r="AT544" s="137"/>
      <c r="AU544" s="142" t="s">
        <v>253</v>
      </c>
      <c r="AV544" s="142"/>
      <c r="AW544" s="142"/>
      <c r="AX544" s="143"/>
    </row>
    <row r="545" spans="1:50" ht="18.75" hidden="1" customHeight="1" x14ac:dyDescent="0.2">
      <c r="A545" s="195"/>
      <c r="B545" s="192"/>
      <c r="C545" s="186"/>
      <c r="D545" s="192"/>
      <c r="E545" s="348"/>
      <c r="F545" s="349"/>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346</v>
      </c>
      <c r="AH545" s="140"/>
      <c r="AI545" s="162"/>
      <c r="AJ545" s="162"/>
      <c r="AK545" s="162"/>
      <c r="AL545" s="160"/>
      <c r="AM545" s="162"/>
      <c r="AN545" s="162"/>
      <c r="AO545" s="162"/>
      <c r="AP545" s="160"/>
      <c r="AQ545" s="596"/>
      <c r="AR545" s="206"/>
      <c r="AS545" s="139" t="s">
        <v>346</v>
      </c>
      <c r="AT545" s="140"/>
      <c r="AU545" s="206"/>
      <c r="AV545" s="206"/>
      <c r="AW545" s="139" t="s">
        <v>300</v>
      </c>
      <c r="AX545" s="201"/>
    </row>
    <row r="546" spans="1:50" ht="23.25" hidden="1" customHeight="1" x14ac:dyDescent="0.2">
      <c r="A546" s="195"/>
      <c r="B546" s="192"/>
      <c r="C546" s="186"/>
      <c r="D546" s="192"/>
      <c r="E546" s="348"/>
      <c r="F546" s="34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6"/>
      <c r="AF546" s="213"/>
      <c r="AG546" s="213"/>
      <c r="AH546" s="213"/>
      <c r="AI546" s="346"/>
      <c r="AJ546" s="213"/>
      <c r="AK546" s="213"/>
      <c r="AL546" s="213"/>
      <c r="AM546" s="346"/>
      <c r="AN546" s="213"/>
      <c r="AO546" s="213"/>
      <c r="AP546" s="347"/>
      <c r="AQ546" s="346"/>
      <c r="AR546" s="213"/>
      <c r="AS546" s="213"/>
      <c r="AT546" s="347"/>
      <c r="AU546" s="213"/>
      <c r="AV546" s="213"/>
      <c r="AW546" s="213"/>
      <c r="AX546" s="214"/>
    </row>
    <row r="547" spans="1:50" ht="23.25" hidden="1" customHeight="1" x14ac:dyDescent="0.2">
      <c r="A547" s="195"/>
      <c r="B547" s="192"/>
      <c r="C547" s="186"/>
      <c r="D547" s="192"/>
      <c r="E547" s="348"/>
      <c r="F547" s="349"/>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6"/>
      <c r="AF547" s="213"/>
      <c r="AG547" s="213"/>
      <c r="AH547" s="347"/>
      <c r="AI547" s="346"/>
      <c r="AJ547" s="213"/>
      <c r="AK547" s="213"/>
      <c r="AL547" s="213"/>
      <c r="AM547" s="346"/>
      <c r="AN547" s="213"/>
      <c r="AO547" s="213"/>
      <c r="AP547" s="347"/>
      <c r="AQ547" s="346"/>
      <c r="AR547" s="213"/>
      <c r="AS547" s="213"/>
      <c r="AT547" s="347"/>
      <c r="AU547" s="213"/>
      <c r="AV547" s="213"/>
      <c r="AW547" s="213"/>
      <c r="AX547" s="214"/>
    </row>
    <row r="548" spans="1:50" ht="23.25" hidden="1" customHeight="1" x14ac:dyDescent="0.2">
      <c r="A548" s="195"/>
      <c r="B548" s="192"/>
      <c r="C548" s="186"/>
      <c r="D548" s="192"/>
      <c r="E548" s="348"/>
      <c r="F548" s="349"/>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5" t="s">
        <v>301</v>
      </c>
      <c r="AC548" s="585"/>
      <c r="AD548" s="585"/>
      <c r="AE548" s="346"/>
      <c r="AF548" s="213"/>
      <c r="AG548" s="213"/>
      <c r="AH548" s="347"/>
      <c r="AI548" s="346"/>
      <c r="AJ548" s="213"/>
      <c r="AK548" s="213"/>
      <c r="AL548" s="213"/>
      <c r="AM548" s="346"/>
      <c r="AN548" s="213"/>
      <c r="AO548" s="213"/>
      <c r="AP548" s="347"/>
      <c r="AQ548" s="346"/>
      <c r="AR548" s="213"/>
      <c r="AS548" s="213"/>
      <c r="AT548" s="347"/>
      <c r="AU548" s="213"/>
      <c r="AV548" s="213"/>
      <c r="AW548" s="213"/>
      <c r="AX548" s="214"/>
    </row>
    <row r="549" spans="1:50" ht="18.75" hidden="1" customHeight="1" x14ac:dyDescent="0.2">
      <c r="A549" s="195"/>
      <c r="B549" s="192"/>
      <c r="C549" s="186"/>
      <c r="D549" s="192"/>
      <c r="E549" s="348" t="s">
        <v>354</v>
      </c>
      <c r="F549" s="349"/>
      <c r="G549" s="350" t="s">
        <v>351</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3" t="s">
        <v>353</v>
      </c>
      <c r="AF549" s="344"/>
      <c r="AG549" s="344"/>
      <c r="AH549" s="345"/>
      <c r="AI549" s="223" t="s">
        <v>485</v>
      </c>
      <c r="AJ549" s="223"/>
      <c r="AK549" s="223"/>
      <c r="AL549" s="165"/>
      <c r="AM549" s="223" t="s">
        <v>477</v>
      </c>
      <c r="AN549" s="223"/>
      <c r="AO549" s="223"/>
      <c r="AP549" s="165"/>
      <c r="AQ549" s="165" t="s">
        <v>345</v>
      </c>
      <c r="AR549" s="136"/>
      <c r="AS549" s="136"/>
      <c r="AT549" s="137"/>
      <c r="AU549" s="142" t="s">
        <v>253</v>
      </c>
      <c r="AV549" s="142"/>
      <c r="AW549" s="142"/>
      <c r="AX549" s="143"/>
    </row>
    <row r="550" spans="1:50" ht="18.75" hidden="1" customHeight="1" x14ac:dyDescent="0.2">
      <c r="A550" s="195"/>
      <c r="B550" s="192"/>
      <c r="C550" s="186"/>
      <c r="D550" s="192"/>
      <c r="E550" s="348"/>
      <c r="F550" s="349"/>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346</v>
      </c>
      <c r="AH550" s="140"/>
      <c r="AI550" s="162"/>
      <c r="AJ550" s="162"/>
      <c r="AK550" s="162"/>
      <c r="AL550" s="160"/>
      <c r="AM550" s="162"/>
      <c r="AN550" s="162"/>
      <c r="AO550" s="162"/>
      <c r="AP550" s="160"/>
      <c r="AQ550" s="596"/>
      <c r="AR550" s="206"/>
      <c r="AS550" s="139" t="s">
        <v>346</v>
      </c>
      <c r="AT550" s="140"/>
      <c r="AU550" s="206"/>
      <c r="AV550" s="206"/>
      <c r="AW550" s="139" t="s">
        <v>300</v>
      </c>
      <c r="AX550" s="201"/>
    </row>
    <row r="551" spans="1:50" ht="23.25" hidden="1" customHeight="1" x14ac:dyDescent="0.2">
      <c r="A551" s="195"/>
      <c r="B551" s="192"/>
      <c r="C551" s="186"/>
      <c r="D551" s="192"/>
      <c r="E551" s="348"/>
      <c r="F551" s="34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6"/>
      <c r="AF551" s="213"/>
      <c r="AG551" s="213"/>
      <c r="AH551" s="213"/>
      <c r="AI551" s="346"/>
      <c r="AJ551" s="213"/>
      <c r="AK551" s="213"/>
      <c r="AL551" s="213"/>
      <c r="AM551" s="346"/>
      <c r="AN551" s="213"/>
      <c r="AO551" s="213"/>
      <c r="AP551" s="347"/>
      <c r="AQ551" s="346"/>
      <c r="AR551" s="213"/>
      <c r="AS551" s="213"/>
      <c r="AT551" s="347"/>
      <c r="AU551" s="213"/>
      <c r="AV551" s="213"/>
      <c r="AW551" s="213"/>
      <c r="AX551" s="214"/>
    </row>
    <row r="552" spans="1:50" ht="23.25" hidden="1" customHeight="1" x14ac:dyDescent="0.2">
      <c r="A552" s="195"/>
      <c r="B552" s="192"/>
      <c r="C552" s="186"/>
      <c r="D552" s="192"/>
      <c r="E552" s="348"/>
      <c r="F552" s="349"/>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6"/>
      <c r="AF552" s="213"/>
      <c r="AG552" s="213"/>
      <c r="AH552" s="347"/>
      <c r="AI552" s="346"/>
      <c r="AJ552" s="213"/>
      <c r="AK552" s="213"/>
      <c r="AL552" s="213"/>
      <c r="AM552" s="346"/>
      <c r="AN552" s="213"/>
      <c r="AO552" s="213"/>
      <c r="AP552" s="347"/>
      <c r="AQ552" s="346"/>
      <c r="AR552" s="213"/>
      <c r="AS552" s="213"/>
      <c r="AT552" s="347"/>
      <c r="AU552" s="213"/>
      <c r="AV552" s="213"/>
      <c r="AW552" s="213"/>
      <c r="AX552" s="214"/>
    </row>
    <row r="553" spans="1:50" ht="23.25" hidden="1" customHeight="1" x14ac:dyDescent="0.2">
      <c r="A553" s="195"/>
      <c r="B553" s="192"/>
      <c r="C553" s="186"/>
      <c r="D553" s="192"/>
      <c r="E553" s="348"/>
      <c r="F553" s="349"/>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5" t="s">
        <v>301</v>
      </c>
      <c r="AC553" s="585"/>
      <c r="AD553" s="585"/>
      <c r="AE553" s="346"/>
      <c r="AF553" s="213"/>
      <c r="AG553" s="213"/>
      <c r="AH553" s="347"/>
      <c r="AI553" s="346"/>
      <c r="AJ553" s="213"/>
      <c r="AK553" s="213"/>
      <c r="AL553" s="213"/>
      <c r="AM553" s="346"/>
      <c r="AN553" s="213"/>
      <c r="AO553" s="213"/>
      <c r="AP553" s="347"/>
      <c r="AQ553" s="346"/>
      <c r="AR553" s="213"/>
      <c r="AS553" s="213"/>
      <c r="AT553" s="347"/>
      <c r="AU553" s="213"/>
      <c r="AV553" s="213"/>
      <c r="AW553" s="213"/>
      <c r="AX553" s="214"/>
    </row>
    <row r="554" spans="1:50" ht="18.75" hidden="1" customHeight="1" x14ac:dyDescent="0.2">
      <c r="A554" s="195"/>
      <c r="B554" s="192"/>
      <c r="C554" s="186"/>
      <c r="D554" s="192"/>
      <c r="E554" s="348" t="s">
        <v>354</v>
      </c>
      <c r="F554" s="349"/>
      <c r="G554" s="350" t="s">
        <v>351</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3" t="s">
        <v>353</v>
      </c>
      <c r="AF554" s="344"/>
      <c r="AG554" s="344"/>
      <c r="AH554" s="345"/>
      <c r="AI554" s="223" t="s">
        <v>485</v>
      </c>
      <c r="AJ554" s="223"/>
      <c r="AK554" s="223"/>
      <c r="AL554" s="165"/>
      <c r="AM554" s="223" t="s">
        <v>477</v>
      </c>
      <c r="AN554" s="223"/>
      <c r="AO554" s="223"/>
      <c r="AP554" s="165"/>
      <c r="AQ554" s="165" t="s">
        <v>345</v>
      </c>
      <c r="AR554" s="136"/>
      <c r="AS554" s="136"/>
      <c r="AT554" s="137"/>
      <c r="AU554" s="142" t="s">
        <v>253</v>
      </c>
      <c r="AV554" s="142"/>
      <c r="AW554" s="142"/>
      <c r="AX554" s="143"/>
    </row>
    <row r="555" spans="1:50" ht="18.75" hidden="1" customHeight="1" x14ac:dyDescent="0.2">
      <c r="A555" s="195"/>
      <c r="B555" s="192"/>
      <c r="C555" s="186"/>
      <c r="D555" s="192"/>
      <c r="E555" s="348"/>
      <c r="F555" s="349"/>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346</v>
      </c>
      <c r="AH555" s="140"/>
      <c r="AI555" s="162"/>
      <c r="AJ555" s="162"/>
      <c r="AK555" s="162"/>
      <c r="AL555" s="160"/>
      <c r="AM555" s="162"/>
      <c r="AN555" s="162"/>
      <c r="AO555" s="162"/>
      <c r="AP555" s="160"/>
      <c r="AQ555" s="596"/>
      <c r="AR555" s="206"/>
      <c r="AS555" s="139" t="s">
        <v>346</v>
      </c>
      <c r="AT555" s="140"/>
      <c r="AU555" s="206"/>
      <c r="AV555" s="206"/>
      <c r="AW555" s="139" t="s">
        <v>300</v>
      </c>
      <c r="AX555" s="201"/>
    </row>
    <row r="556" spans="1:50" ht="23.25" hidden="1" customHeight="1" x14ac:dyDescent="0.2">
      <c r="A556" s="195"/>
      <c r="B556" s="192"/>
      <c r="C556" s="186"/>
      <c r="D556" s="192"/>
      <c r="E556" s="348"/>
      <c r="F556" s="34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6"/>
      <c r="AF556" s="213"/>
      <c r="AG556" s="213"/>
      <c r="AH556" s="213"/>
      <c r="AI556" s="346"/>
      <c r="AJ556" s="213"/>
      <c r="AK556" s="213"/>
      <c r="AL556" s="213"/>
      <c r="AM556" s="346"/>
      <c r="AN556" s="213"/>
      <c r="AO556" s="213"/>
      <c r="AP556" s="347"/>
      <c r="AQ556" s="346"/>
      <c r="AR556" s="213"/>
      <c r="AS556" s="213"/>
      <c r="AT556" s="347"/>
      <c r="AU556" s="213"/>
      <c r="AV556" s="213"/>
      <c r="AW556" s="213"/>
      <c r="AX556" s="214"/>
    </row>
    <row r="557" spans="1:50" ht="23.25" hidden="1" customHeight="1" x14ac:dyDescent="0.2">
      <c r="A557" s="195"/>
      <c r="B557" s="192"/>
      <c r="C557" s="186"/>
      <c r="D557" s="192"/>
      <c r="E557" s="348"/>
      <c r="F557" s="349"/>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6"/>
      <c r="AF557" s="213"/>
      <c r="AG557" s="213"/>
      <c r="AH557" s="347"/>
      <c r="AI557" s="346"/>
      <c r="AJ557" s="213"/>
      <c r="AK557" s="213"/>
      <c r="AL557" s="213"/>
      <c r="AM557" s="346"/>
      <c r="AN557" s="213"/>
      <c r="AO557" s="213"/>
      <c r="AP557" s="347"/>
      <c r="AQ557" s="346"/>
      <c r="AR557" s="213"/>
      <c r="AS557" s="213"/>
      <c r="AT557" s="347"/>
      <c r="AU557" s="213"/>
      <c r="AV557" s="213"/>
      <c r="AW557" s="213"/>
      <c r="AX557" s="214"/>
    </row>
    <row r="558" spans="1:50" ht="23.25" hidden="1" customHeight="1" x14ac:dyDescent="0.2">
      <c r="A558" s="195"/>
      <c r="B558" s="192"/>
      <c r="C558" s="186"/>
      <c r="D558" s="192"/>
      <c r="E558" s="348"/>
      <c r="F558" s="349"/>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5" t="s">
        <v>301</v>
      </c>
      <c r="AC558" s="585"/>
      <c r="AD558" s="585"/>
      <c r="AE558" s="346"/>
      <c r="AF558" s="213"/>
      <c r="AG558" s="213"/>
      <c r="AH558" s="347"/>
      <c r="AI558" s="346"/>
      <c r="AJ558" s="213"/>
      <c r="AK558" s="213"/>
      <c r="AL558" s="213"/>
      <c r="AM558" s="346"/>
      <c r="AN558" s="213"/>
      <c r="AO558" s="213"/>
      <c r="AP558" s="347"/>
      <c r="AQ558" s="346"/>
      <c r="AR558" s="213"/>
      <c r="AS558" s="213"/>
      <c r="AT558" s="347"/>
      <c r="AU558" s="213"/>
      <c r="AV558" s="213"/>
      <c r="AW558" s="213"/>
      <c r="AX558" s="214"/>
    </row>
    <row r="559" spans="1:50" ht="18.75" hidden="1" customHeight="1" x14ac:dyDescent="0.2">
      <c r="A559" s="195"/>
      <c r="B559" s="192"/>
      <c r="C559" s="186"/>
      <c r="D559" s="192"/>
      <c r="E559" s="348" t="s">
        <v>354</v>
      </c>
      <c r="F559" s="349"/>
      <c r="G559" s="350" t="s">
        <v>351</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3" t="s">
        <v>353</v>
      </c>
      <c r="AF559" s="344"/>
      <c r="AG559" s="344"/>
      <c r="AH559" s="345"/>
      <c r="AI559" s="223" t="s">
        <v>485</v>
      </c>
      <c r="AJ559" s="223"/>
      <c r="AK559" s="223"/>
      <c r="AL559" s="165"/>
      <c r="AM559" s="223" t="s">
        <v>481</v>
      </c>
      <c r="AN559" s="223"/>
      <c r="AO559" s="223"/>
      <c r="AP559" s="165"/>
      <c r="AQ559" s="165" t="s">
        <v>345</v>
      </c>
      <c r="AR559" s="136"/>
      <c r="AS559" s="136"/>
      <c r="AT559" s="137"/>
      <c r="AU559" s="142" t="s">
        <v>253</v>
      </c>
      <c r="AV559" s="142"/>
      <c r="AW559" s="142"/>
      <c r="AX559" s="143"/>
    </row>
    <row r="560" spans="1:50" ht="18.75" hidden="1" customHeight="1" x14ac:dyDescent="0.2">
      <c r="A560" s="195"/>
      <c r="B560" s="192"/>
      <c r="C560" s="186"/>
      <c r="D560" s="192"/>
      <c r="E560" s="348"/>
      <c r="F560" s="349"/>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346</v>
      </c>
      <c r="AH560" s="140"/>
      <c r="AI560" s="162"/>
      <c r="AJ560" s="162"/>
      <c r="AK560" s="162"/>
      <c r="AL560" s="160"/>
      <c r="AM560" s="162"/>
      <c r="AN560" s="162"/>
      <c r="AO560" s="162"/>
      <c r="AP560" s="160"/>
      <c r="AQ560" s="596"/>
      <c r="AR560" s="206"/>
      <c r="AS560" s="139" t="s">
        <v>346</v>
      </c>
      <c r="AT560" s="140"/>
      <c r="AU560" s="206"/>
      <c r="AV560" s="206"/>
      <c r="AW560" s="139" t="s">
        <v>300</v>
      </c>
      <c r="AX560" s="201"/>
    </row>
    <row r="561" spans="1:50" ht="23.25" hidden="1" customHeight="1" x14ac:dyDescent="0.2">
      <c r="A561" s="195"/>
      <c r="B561" s="192"/>
      <c r="C561" s="186"/>
      <c r="D561" s="192"/>
      <c r="E561" s="348"/>
      <c r="F561" s="34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6"/>
      <c r="AF561" s="213"/>
      <c r="AG561" s="213"/>
      <c r="AH561" s="213"/>
      <c r="AI561" s="346"/>
      <c r="AJ561" s="213"/>
      <c r="AK561" s="213"/>
      <c r="AL561" s="213"/>
      <c r="AM561" s="346"/>
      <c r="AN561" s="213"/>
      <c r="AO561" s="213"/>
      <c r="AP561" s="347"/>
      <c r="AQ561" s="346"/>
      <c r="AR561" s="213"/>
      <c r="AS561" s="213"/>
      <c r="AT561" s="347"/>
      <c r="AU561" s="213"/>
      <c r="AV561" s="213"/>
      <c r="AW561" s="213"/>
      <c r="AX561" s="214"/>
    </row>
    <row r="562" spans="1:50" ht="23.25" hidden="1" customHeight="1" x14ac:dyDescent="0.2">
      <c r="A562" s="195"/>
      <c r="B562" s="192"/>
      <c r="C562" s="186"/>
      <c r="D562" s="192"/>
      <c r="E562" s="348"/>
      <c r="F562" s="349"/>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6"/>
      <c r="AF562" s="213"/>
      <c r="AG562" s="213"/>
      <c r="AH562" s="347"/>
      <c r="AI562" s="346"/>
      <c r="AJ562" s="213"/>
      <c r="AK562" s="213"/>
      <c r="AL562" s="213"/>
      <c r="AM562" s="346"/>
      <c r="AN562" s="213"/>
      <c r="AO562" s="213"/>
      <c r="AP562" s="347"/>
      <c r="AQ562" s="346"/>
      <c r="AR562" s="213"/>
      <c r="AS562" s="213"/>
      <c r="AT562" s="347"/>
      <c r="AU562" s="213"/>
      <c r="AV562" s="213"/>
      <c r="AW562" s="213"/>
      <c r="AX562" s="214"/>
    </row>
    <row r="563" spans="1:50" ht="23.25" hidden="1" customHeight="1" x14ac:dyDescent="0.2">
      <c r="A563" s="195"/>
      <c r="B563" s="192"/>
      <c r="C563" s="186"/>
      <c r="D563" s="192"/>
      <c r="E563" s="348"/>
      <c r="F563" s="349"/>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5" t="s">
        <v>301</v>
      </c>
      <c r="AC563" s="585"/>
      <c r="AD563" s="585"/>
      <c r="AE563" s="346"/>
      <c r="AF563" s="213"/>
      <c r="AG563" s="213"/>
      <c r="AH563" s="347"/>
      <c r="AI563" s="346"/>
      <c r="AJ563" s="213"/>
      <c r="AK563" s="213"/>
      <c r="AL563" s="213"/>
      <c r="AM563" s="346"/>
      <c r="AN563" s="213"/>
      <c r="AO563" s="213"/>
      <c r="AP563" s="347"/>
      <c r="AQ563" s="346"/>
      <c r="AR563" s="213"/>
      <c r="AS563" s="213"/>
      <c r="AT563" s="347"/>
      <c r="AU563" s="213"/>
      <c r="AV563" s="213"/>
      <c r="AW563" s="213"/>
      <c r="AX563" s="214"/>
    </row>
    <row r="564" spans="1:50" ht="18.75" hidden="1" customHeight="1" x14ac:dyDescent="0.2">
      <c r="A564" s="195"/>
      <c r="B564" s="192"/>
      <c r="C564" s="186"/>
      <c r="D564" s="192"/>
      <c r="E564" s="348" t="s">
        <v>355</v>
      </c>
      <c r="F564" s="349"/>
      <c r="G564" s="350" t="s">
        <v>352</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3" t="s">
        <v>353</v>
      </c>
      <c r="AF564" s="344"/>
      <c r="AG564" s="344"/>
      <c r="AH564" s="345"/>
      <c r="AI564" s="223" t="s">
        <v>485</v>
      </c>
      <c r="AJ564" s="223"/>
      <c r="AK564" s="223"/>
      <c r="AL564" s="165"/>
      <c r="AM564" s="223" t="s">
        <v>477</v>
      </c>
      <c r="AN564" s="223"/>
      <c r="AO564" s="223"/>
      <c r="AP564" s="165"/>
      <c r="AQ564" s="165" t="s">
        <v>345</v>
      </c>
      <c r="AR564" s="136"/>
      <c r="AS564" s="136"/>
      <c r="AT564" s="137"/>
      <c r="AU564" s="142" t="s">
        <v>253</v>
      </c>
      <c r="AV564" s="142"/>
      <c r="AW564" s="142"/>
      <c r="AX564" s="143"/>
    </row>
    <row r="565" spans="1:50" ht="18.75" hidden="1" customHeight="1" x14ac:dyDescent="0.2">
      <c r="A565" s="195"/>
      <c r="B565" s="192"/>
      <c r="C565" s="186"/>
      <c r="D565" s="192"/>
      <c r="E565" s="348"/>
      <c r="F565" s="349"/>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346</v>
      </c>
      <c r="AH565" s="140"/>
      <c r="AI565" s="162"/>
      <c r="AJ565" s="162"/>
      <c r="AK565" s="162"/>
      <c r="AL565" s="160"/>
      <c r="AM565" s="162"/>
      <c r="AN565" s="162"/>
      <c r="AO565" s="162"/>
      <c r="AP565" s="160"/>
      <c r="AQ565" s="596"/>
      <c r="AR565" s="206"/>
      <c r="AS565" s="139" t="s">
        <v>346</v>
      </c>
      <c r="AT565" s="140"/>
      <c r="AU565" s="206"/>
      <c r="AV565" s="206"/>
      <c r="AW565" s="139" t="s">
        <v>300</v>
      </c>
      <c r="AX565" s="201"/>
    </row>
    <row r="566" spans="1:50" ht="23.25" hidden="1" customHeight="1" x14ac:dyDescent="0.2">
      <c r="A566" s="195"/>
      <c r="B566" s="192"/>
      <c r="C566" s="186"/>
      <c r="D566" s="192"/>
      <c r="E566" s="348"/>
      <c r="F566" s="34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6"/>
      <c r="AF566" s="213"/>
      <c r="AG566" s="213"/>
      <c r="AH566" s="213"/>
      <c r="AI566" s="346"/>
      <c r="AJ566" s="213"/>
      <c r="AK566" s="213"/>
      <c r="AL566" s="213"/>
      <c r="AM566" s="346"/>
      <c r="AN566" s="213"/>
      <c r="AO566" s="213"/>
      <c r="AP566" s="347"/>
      <c r="AQ566" s="346"/>
      <c r="AR566" s="213"/>
      <c r="AS566" s="213"/>
      <c r="AT566" s="347"/>
      <c r="AU566" s="213"/>
      <c r="AV566" s="213"/>
      <c r="AW566" s="213"/>
      <c r="AX566" s="214"/>
    </row>
    <row r="567" spans="1:50" ht="23.25" hidden="1" customHeight="1" x14ac:dyDescent="0.2">
      <c r="A567" s="195"/>
      <c r="B567" s="192"/>
      <c r="C567" s="186"/>
      <c r="D567" s="192"/>
      <c r="E567" s="348"/>
      <c r="F567" s="349"/>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6"/>
      <c r="AF567" s="213"/>
      <c r="AG567" s="213"/>
      <c r="AH567" s="347"/>
      <c r="AI567" s="346"/>
      <c r="AJ567" s="213"/>
      <c r="AK567" s="213"/>
      <c r="AL567" s="213"/>
      <c r="AM567" s="346"/>
      <c r="AN567" s="213"/>
      <c r="AO567" s="213"/>
      <c r="AP567" s="347"/>
      <c r="AQ567" s="346"/>
      <c r="AR567" s="213"/>
      <c r="AS567" s="213"/>
      <c r="AT567" s="347"/>
      <c r="AU567" s="213"/>
      <c r="AV567" s="213"/>
      <c r="AW567" s="213"/>
      <c r="AX567" s="214"/>
    </row>
    <row r="568" spans="1:50" ht="23.25" hidden="1" customHeight="1" x14ac:dyDescent="0.2">
      <c r="A568" s="195"/>
      <c r="B568" s="192"/>
      <c r="C568" s="186"/>
      <c r="D568" s="192"/>
      <c r="E568" s="348"/>
      <c r="F568" s="349"/>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5" t="s">
        <v>14</v>
      </c>
      <c r="AC568" s="585"/>
      <c r="AD568" s="585"/>
      <c r="AE568" s="346"/>
      <c r="AF568" s="213"/>
      <c r="AG568" s="213"/>
      <c r="AH568" s="347"/>
      <c r="AI568" s="346"/>
      <c r="AJ568" s="213"/>
      <c r="AK568" s="213"/>
      <c r="AL568" s="213"/>
      <c r="AM568" s="346"/>
      <c r="AN568" s="213"/>
      <c r="AO568" s="213"/>
      <c r="AP568" s="347"/>
      <c r="AQ568" s="346"/>
      <c r="AR568" s="213"/>
      <c r="AS568" s="213"/>
      <c r="AT568" s="347"/>
      <c r="AU568" s="213"/>
      <c r="AV568" s="213"/>
      <c r="AW568" s="213"/>
      <c r="AX568" s="214"/>
    </row>
    <row r="569" spans="1:50" ht="18.75" hidden="1" customHeight="1" x14ac:dyDescent="0.2">
      <c r="A569" s="195"/>
      <c r="B569" s="192"/>
      <c r="C569" s="186"/>
      <c r="D569" s="192"/>
      <c r="E569" s="348" t="s">
        <v>355</v>
      </c>
      <c r="F569" s="349"/>
      <c r="G569" s="350" t="s">
        <v>352</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3" t="s">
        <v>353</v>
      </c>
      <c r="AF569" s="344"/>
      <c r="AG569" s="344"/>
      <c r="AH569" s="345"/>
      <c r="AI569" s="223" t="s">
        <v>486</v>
      </c>
      <c r="AJ569" s="223"/>
      <c r="AK569" s="223"/>
      <c r="AL569" s="165"/>
      <c r="AM569" s="223" t="s">
        <v>477</v>
      </c>
      <c r="AN569" s="223"/>
      <c r="AO569" s="223"/>
      <c r="AP569" s="165"/>
      <c r="AQ569" s="165" t="s">
        <v>345</v>
      </c>
      <c r="AR569" s="136"/>
      <c r="AS569" s="136"/>
      <c r="AT569" s="137"/>
      <c r="AU569" s="142" t="s">
        <v>253</v>
      </c>
      <c r="AV569" s="142"/>
      <c r="AW569" s="142"/>
      <c r="AX569" s="143"/>
    </row>
    <row r="570" spans="1:50" ht="18.75" hidden="1" customHeight="1" x14ac:dyDescent="0.2">
      <c r="A570" s="195"/>
      <c r="B570" s="192"/>
      <c r="C570" s="186"/>
      <c r="D570" s="192"/>
      <c r="E570" s="348"/>
      <c r="F570" s="349"/>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346</v>
      </c>
      <c r="AH570" s="140"/>
      <c r="AI570" s="162"/>
      <c r="AJ570" s="162"/>
      <c r="AK570" s="162"/>
      <c r="AL570" s="160"/>
      <c r="AM570" s="162"/>
      <c r="AN570" s="162"/>
      <c r="AO570" s="162"/>
      <c r="AP570" s="160"/>
      <c r="AQ570" s="596"/>
      <c r="AR570" s="206"/>
      <c r="AS570" s="139" t="s">
        <v>346</v>
      </c>
      <c r="AT570" s="140"/>
      <c r="AU570" s="206"/>
      <c r="AV570" s="206"/>
      <c r="AW570" s="139" t="s">
        <v>300</v>
      </c>
      <c r="AX570" s="201"/>
    </row>
    <row r="571" spans="1:50" ht="23.25" hidden="1" customHeight="1" x14ac:dyDescent="0.2">
      <c r="A571" s="195"/>
      <c r="B571" s="192"/>
      <c r="C571" s="186"/>
      <c r="D571" s="192"/>
      <c r="E571" s="348"/>
      <c r="F571" s="34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6"/>
      <c r="AF571" s="213"/>
      <c r="AG571" s="213"/>
      <c r="AH571" s="213"/>
      <c r="AI571" s="346"/>
      <c r="AJ571" s="213"/>
      <c r="AK571" s="213"/>
      <c r="AL571" s="213"/>
      <c r="AM571" s="346"/>
      <c r="AN571" s="213"/>
      <c r="AO571" s="213"/>
      <c r="AP571" s="347"/>
      <c r="AQ571" s="346"/>
      <c r="AR571" s="213"/>
      <c r="AS571" s="213"/>
      <c r="AT571" s="347"/>
      <c r="AU571" s="213"/>
      <c r="AV571" s="213"/>
      <c r="AW571" s="213"/>
      <c r="AX571" s="214"/>
    </row>
    <row r="572" spans="1:50" ht="23.25" hidden="1" customHeight="1" x14ac:dyDescent="0.2">
      <c r="A572" s="195"/>
      <c r="B572" s="192"/>
      <c r="C572" s="186"/>
      <c r="D572" s="192"/>
      <c r="E572" s="348"/>
      <c r="F572" s="349"/>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6"/>
      <c r="AF572" s="213"/>
      <c r="AG572" s="213"/>
      <c r="AH572" s="347"/>
      <c r="AI572" s="346"/>
      <c r="AJ572" s="213"/>
      <c r="AK572" s="213"/>
      <c r="AL572" s="213"/>
      <c r="AM572" s="346"/>
      <c r="AN572" s="213"/>
      <c r="AO572" s="213"/>
      <c r="AP572" s="347"/>
      <c r="AQ572" s="346"/>
      <c r="AR572" s="213"/>
      <c r="AS572" s="213"/>
      <c r="AT572" s="347"/>
      <c r="AU572" s="213"/>
      <c r="AV572" s="213"/>
      <c r="AW572" s="213"/>
      <c r="AX572" s="214"/>
    </row>
    <row r="573" spans="1:50" ht="23.25" hidden="1" customHeight="1" x14ac:dyDescent="0.2">
      <c r="A573" s="195"/>
      <c r="B573" s="192"/>
      <c r="C573" s="186"/>
      <c r="D573" s="192"/>
      <c r="E573" s="348"/>
      <c r="F573" s="349"/>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5" t="s">
        <v>14</v>
      </c>
      <c r="AC573" s="585"/>
      <c r="AD573" s="585"/>
      <c r="AE573" s="346"/>
      <c r="AF573" s="213"/>
      <c r="AG573" s="213"/>
      <c r="AH573" s="347"/>
      <c r="AI573" s="346"/>
      <c r="AJ573" s="213"/>
      <c r="AK573" s="213"/>
      <c r="AL573" s="213"/>
      <c r="AM573" s="346"/>
      <c r="AN573" s="213"/>
      <c r="AO573" s="213"/>
      <c r="AP573" s="347"/>
      <c r="AQ573" s="346"/>
      <c r="AR573" s="213"/>
      <c r="AS573" s="213"/>
      <c r="AT573" s="347"/>
      <c r="AU573" s="213"/>
      <c r="AV573" s="213"/>
      <c r="AW573" s="213"/>
      <c r="AX573" s="214"/>
    </row>
    <row r="574" spans="1:50" ht="18.75" hidden="1" customHeight="1" x14ac:dyDescent="0.2">
      <c r="A574" s="195"/>
      <c r="B574" s="192"/>
      <c r="C574" s="186"/>
      <c r="D574" s="192"/>
      <c r="E574" s="348" t="s">
        <v>355</v>
      </c>
      <c r="F574" s="349"/>
      <c r="G574" s="350" t="s">
        <v>352</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3" t="s">
        <v>353</v>
      </c>
      <c r="AF574" s="344"/>
      <c r="AG574" s="344"/>
      <c r="AH574" s="345"/>
      <c r="AI574" s="223" t="s">
        <v>485</v>
      </c>
      <c r="AJ574" s="223"/>
      <c r="AK574" s="223"/>
      <c r="AL574" s="165"/>
      <c r="AM574" s="223" t="s">
        <v>477</v>
      </c>
      <c r="AN574" s="223"/>
      <c r="AO574" s="223"/>
      <c r="AP574" s="165"/>
      <c r="AQ574" s="165" t="s">
        <v>345</v>
      </c>
      <c r="AR574" s="136"/>
      <c r="AS574" s="136"/>
      <c r="AT574" s="137"/>
      <c r="AU574" s="142" t="s">
        <v>253</v>
      </c>
      <c r="AV574" s="142"/>
      <c r="AW574" s="142"/>
      <c r="AX574" s="143"/>
    </row>
    <row r="575" spans="1:50" ht="18.75" hidden="1" customHeight="1" x14ac:dyDescent="0.2">
      <c r="A575" s="195"/>
      <c r="B575" s="192"/>
      <c r="C575" s="186"/>
      <c r="D575" s="192"/>
      <c r="E575" s="348"/>
      <c r="F575" s="349"/>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346</v>
      </c>
      <c r="AH575" s="140"/>
      <c r="AI575" s="162"/>
      <c r="AJ575" s="162"/>
      <c r="AK575" s="162"/>
      <c r="AL575" s="160"/>
      <c r="AM575" s="162"/>
      <c r="AN575" s="162"/>
      <c r="AO575" s="162"/>
      <c r="AP575" s="160"/>
      <c r="AQ575" s="596"/>
      <c r="AR575" s="206"/>
      <c r="AS575" s="139" t="s">
        <v>346</v>
      </c>
      <c r="AT575" s="140"/>
      <c r="AU575" s="206"/>
      <c r="AV575" s="206"/>
      <c r="AW575" s="139" t="s">
        <v>300</v>
      </c>
      <c r="AX575" s="201"/>
    </row>
    <row r="576" spans="1:50" ht="23.25" hidden="1" customHeight="1" x14ac:dyDescent="0.2">
      <c r="A576" s="195"/>
      <c r="B576" s="192"/>
      <c r="C576" s="186"/>
      <c r="D576" s="192"/>
      <c r="E576" s="348"/>
      <c r="F576" s="34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6"/>
      <c r="AF576" s="213"/>
      <c r="AG576" s="213"/>
      <c r="AH576" s="213"/>
      <c r="AI576" s="346"/>
      <c r="AJ576" s="213"/>
      <c r="AK576" s="213"/>
      <c r="AL576" s="213"/>
      <c r="AM576" s="346"/>
      <c r="AN576" s="213"/>
      <c r="AO576" s="213"/>
      <c r="AP576" s="347"/>
      <c r="AQ576" s="346"/>
      <c r="AR576" s="213"/>
      <c r="AS576" s="213"/>
      <c r="AT576" s="347"/>
      <c r="AU576" s="213"/>
      <c r="AV576" s="213"/>
      <c r="AW576" s="213"/>
      <c r="AX576" s="214"/>
    </row>
    <row r="577" spans="1:50" ht="23.25" hidden="1" customHeight="1" x14ac:dyDescent="0.2">
      <c r="A577" s="195"/>
      <c r="B577" s="192"/>
      <c r="C577" s="186"/>
      <c r="D577" s="192"/>
      <c r="E577" s="348"/>
      <c r="F577" s="349"/>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6"/>
      <c r="AF577" s="213"/>
      <c r="AG577" s="213"/>
      <c r="AH577" s="347"/>
      <c r="AI577" s="346"/>
      <c r="AJ577" s="213"/>
      <c r="AK577" s="213"/>
      <c r="AL577" s="213"/>
      <c r="AM577" s="346"/>
      <c r="AN577" s="213"/>
      <c r="AO577" s="213"/>
      <c r="AP577" s="347"/>
      <c r="AQ577" s="346"/>
      <c r="AR577" s="213"/>
      <c r="AS577" s="213"/>
      <c r="AT577" s="347"/>
      <c r="AU577" s="213"/>
      <c r="AV577" s="213"/>
      <c r="AW577" s="213"/>
      <c r="AX577" s="214"/>
    </row>
    <row r="578" spans="1:50" ht="23.25" hidden="1" customHeight="1" x14ac:dyDescent="0.2">
      <c r="A578" s="195"/>
      <c r="B578" s="192"/>
      <c r="C578" s="186"/>
      <c r="D578" s="192"/>
      <c r="E578" s="348"/>
      <c r="F578" s="349"/>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5" t="s">
        <v>14</v>
      </c>
      <c r="AC578" s="585"/>
      <c r="AD578" s="585"/>
      <c r="AE578" s="346"/>
      <c r="AF578" s="213"/>
      <c r="AG578" s="213"/>
      <c r="AH578" s="347"/>
      <c r="AI578" s="346"/>
      <c r="AJ578" s="213"/>
      <c r="AK578" s="213"/>
      <c r="AL578" s="213"/>
      <c r="AM578" s="346"/>
      <c r="AN578" s="213"/>
      <c r="AO578" s="213"/>
      <c r="AP578" s="347"/>
      <c r="AQ578" s="346"/>
      <c r="AR578" s="213"/>
      <c r="AS578" s="213"/>
      <c r="AT578" s="347"/>
      <c r="AU578" s="213"/>
      <c r="AV578" s="213"/>
      <c r="AW578" s="213"/>
      <c r="AX578" s="214"/>
    </row>
    <row r="579" spans="1:50" ht="18.75" hidden="1" customHeight="1" x14ac:dyDescent="0.2">
      <c r="A579" s="195"/>
      <c r="B579" s="192"/>
      <c r="C579" s="186"/>
      <c r="D579" s="192"/>
      <c r="E579" s="348" t="s">
        <v>355</v>
      </c>
      <c r="F579" s="349"/>
      <c r="G579" s="350" t="s">
        <v>352</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3" t="s">
        <v>353</v>
      </c>
      <c r="AF579" s="344"/>
      <c r="AG579" s="344"/>
      <c r="AH579" s="345"/>
      <c r="AI579" s="223" t="s">
        <v>485</v>
      </c>
      <c r="AJ579" s="223"/>
      <c r="AK579" s="223"/>
      <c r="AL579" s="165"/>
      <c r="AM579" s="223" t="s">
        <v>477</v>
      </c>
      <c r="AN579" s="223"/>
      <c r="AO579" s="223"/>
      <c r="AP579" s="165"/>
      <c r="AQ579" s="165" t="s">
        <v>345</v>
      </c>
      <c r="AR579" s="136"/>
      <c r="AS579" s="136"/>
      <c r="AT579" s="137"/>
      <c r="AU579" s="142" t="s">
        <v>253</v>
      </c>
      <c r="AV579" s="142"/>
      <c r="AW579" s="142"/>
      <c r="AX579" s="143"/>
    </row>
    <row r="580" spans="1:50" ht="18.75" hidden="1" customHeight="1" x14ac:dyDescent="0.2">
      <c r="A580" s="195"/>
      <c r="B580" s="192"/>
      <c r="C580" s="186"/>
      <c r="D580" s="192"/>
      <c r="E580" s="348"/>
      <c r="F580" s="349"/>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346</v>
      </c>
      <c r="AH580" s="140"/>
      <c r="AI580" s="162"/>
      <c r="AJ580" s="162"/>
      <c r="AK580" s="162"/>
      <c r="AL580" s="160"/>
      <c r="AM580" s="162"/>
      <c r="AN580" s="162"/>
      <c r="AO580" s="162"/>
      <c r="AP580" s="160"/>
      <c r="AQ580" s="596"/>
      <c r="AR580" s="206"/>
      <c r="AS580" s="139" t="s">
        <v>346</v>
      </c>
      <c r="AT580" s="140"/>
      <c r="AU580" s="206"/>
      <c r="AV580" s="206"/>
      <c r="AW580" s="139" t="s">
        <v>300</v>
      </c>
      <c r="AX580" s="201"/>
    </row>
    <row r="581" spans="1:50" ht="23.25" hidden="1" customHeight="1" x14ac:dyDescent="0.2">
      <c r="A581" s="195"/>
      <c r="B581" s="192"/>
      <c r="C581" s="186"/>
      <c r="D581" s="192"/>
      <c r="E581" s="348"/>
      <c r="F581" s="34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6"/>
      <c r="AF581" s="213"/>
      <c r="AG581" s="213"/>
      <c r="AH581" s="213"/>
      <c r="AI581" s="346"/>
      <c r="AJ581" s="213"/>
      <c r="AK581" s="213"/>
      <c r="AL581" s="213"/>
      <c r="AM581" s="346"/>
      <c r="AN581" s="213"/>
      <c r="AO581" s="213"/>
      <c r="AP581" s="347"/>
      <c r="AQ581" s="346"/>
      <c r="AR581" s="213"/>
      <c r="AS581" s="213"/>
      <c r="AT581" s="347"/>
      <c r="AU581" s="213"/>
      <c r="AV581" s="213"/>
      <c r="AW581" s="213"/>
      <c r="AX581" s="214"/>
    </row>
    <row r="582" spans="1:50" ht="23.25" hidden="1" customHeight="1" x14ac:dyDescent="0.2">
      <c r="A582" s="195"/>
      <c r="B582" s="192"/>
      <c r="C582" s="186"/>
      <c r="D582" s="192"/>
      <c r="E582" s="348"/>
      <c r="F582" s="349"/>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6"/>
      <c r="AF582" s="213"/>
      <c r="AG582" s="213"/>
      <c r="AH582" s="347"/>
      <c r="AI582" s="346"/>
      <c r="AJ582" s="213"/>
      <c r="AK582" s="213"/>
      <c r="AL582" s="213"/>
      <c r="AM582" s="346"/>
      <c r="AN582" s="213"/>
      <c r="AO582" s="213"/>
      <c r="AP582" s="347"/>
      <c r="AQ582" s="346"/>
      <c r="AR582" s="213"/>
      <c r="AS582" s="213"/>
      <c r="AT582" s="347"/>
      <c r="AU582" s="213"/>
      <c r="AV582" s="213"/>
      <c r="AW582" s="213"/>
      <c r="AX582" s="214"/>
    </row>
    <row r="583" spans="1:50" ht="23.25" hidden="1" customHeight="1" x14ac:dyDescent="0.2">
      <c r="A583" s="195"/>
      <c r="B583" s="192"/>
      <c r="C583" s="186"/>
      <c r="D583" s="192"/>
      <c r="E583" s="348"/>
      <c r="F583" s="349"/>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5" t="s">
        <v>14</v>
      </c>
      <c r="AC583" s="585"/>
      <c r="AD583" s="585"/>
      <c r="AE583" s="346"/>
      <c r="AF583" s="213"/>
      <c r="AG583" s="213"/>
      <c r="AH583" s="347"/>
      <c r="AI583" s="346"/>
      <c r="AJ583" s="213"/>
      <c r="AK583" s="213"/>
      <c r="AL583" s="213"/>
      <c r="AM583" s="346"/>
      <c r="AN583" s="213"/>
      <c r="AO583" s="213"/>
      <c r="AP583" s="347"/>
      <c r="AQ583" s="346"/>
      <c r="AR583" s="213"/>
      <c r="AS583" s="213"/>
      <c r="AT583" s="347"/>
      <c r="AU583" s="213"/>
      <c r="AV583" s="213"/>
      <c r="AW583" s="213"/>
      <c r="AX583" s="214"/>
    </row>
    <row r="584" spans="1:50" ht="18.75" hidden="1" customHeight="1" x14ac:dyDescent="0.2">
      <c r="A584" s="195"/>
      <c r="B584" s="192"/>
      <c r="C584" s="186"/>
      <c r="D584" s="192"/>
      <c r="E584" s="348" t="s">
        <v>355</v>
      </c>
      <c r="F584" s="349"/>
      <c r="G584" s="350" t="s">
        <v>352</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3" t="s">
        <v>353</v>
      </c>
      <c r="AF584" s="344"/>
      <c r="AG584" s="344"/>
      <c r="AH584" s="345"/>
      <c r="AI584" s="223" t="s">
        <v>485</v>
      </c>
      <c r="AJ584" s="223"/>
      <c r="AK584" s="223"/>
      <c r="AL584" s="165"/>
      <c r="AM584" s="223" t="s">
        <v>481</v>
      </c>
      <c r="AN584" s="223"/>
      <c r="AO584" s="223"/>
      <c r="AP584" s="165"/>
      <c r="AQ584" s="165" t="s">
        <v>345</v>
      </c>
      <c r="AR584" s="136"/>
      <c r="AS584" s="136"/>
      <c r="AT584" s="137"/>
      <c r="AU584" s="142" t="s">
        <v>253</v>
      </c>
      <c r="AV584" s="142"/>
      <c r="AW584" s="142"/>
      <c r="AX584" s="143"/>
    </row>
    <row r="585" spans="1:50" ht="18.75" hidden="1" customHeight="1" x14ac:dyDescent="0.2">
      <c r="A585" s="195"/>
      <c r="B585" s="192"/>
      <c r="C585" s="186"/>
      <c r="D585" s="192"/>
      <c r="E585" s="348"/>
      <c r="F585" s="349"/>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346</v>
      </c>
      <c r="AH585" s="140"/>
      <c r="AI585" s="162"/>
      <c r="AJ585" s="162"/>
      <c r="AK585" s="162"/>
      <c r="AL585" s="160"/>
      <c r="AM585" s="162"/>
      <c r="AN585" s="162"/>
      <c r="AO585" s="162"/>
      <c r="AP585" s="160"/>
      <c r="AQ585" s="596"/>
      <c r="AR585" s="206"/>
      <c r="AS585" s="139" t="s">
        <v>346</v>
      </c>
      <c r="AT585" s="140"/>
      <c r="AU585" s="206"/>
      <c r="AV585" s="206"/>
      <c r="AW585" s="139" t="s">
        <v>300</v>
      </c>
      <c r="AX585" s="201"/>
    </row>
    <row r="586" spans="1:50" ht="23.25" hidden="1" customHeight="1" x14ac:dyDescent="0.2">
      <c r="A586" s="195"/>
      <c r="B586" s="192"/>
      <c r="C586" s="186"/>
      <c r="D586" s="192"/>
      <c r="E586" s="348"/>
      <c r="F586" s="34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6"/>
      <c r="AF586" s="213"/>
      <c r="AG586" s="213"/>
      <c r="AH586" s="213"/>
      <c r="AI586" s="346"/>
      <c r="AJ586" s="213"/>
      <c r="AK586" s="213"/>
      <c r="AL586" s="213"/>
      <c r="AM586" s="346"/>
      <c r="AN586" s="213"/>
      <c r="AO586" s="213"/>
      <c r="AP586" s="347"/>
      <c r="AQ586" s="346"/>
      <c r="AR586" s="213"/>
      <c r="AS586" s="213"/>
      <c r="AT586" s="347"/>
      <c r="AU586" s="213"/>
      <c r="AV586" s="213"/>
      <c r="AW586" s="213"/>
      <c r="AX586" s="214"/>
    </row>
    <row r="587" spans="1:50" ht="23.25" hidden="1" customHeight="1" x14ac:dyDescent="0.2">
      <c r="A587" s="195"/>
      <c r="B587" s="192"/>
      <c r="C587" s="186"/>
      <c r="D587" s="192"/>
      <c r="E587" s="348"/>
      <c r="F587" s="349"/>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6"/>
      <c r="AF587" s="213"/>
      <c r="AG587" s="213"/>
      <c r="AH587" s="347"/>
      <c r="AI587" s="346"/>
      <c r="AJ587" s="213"/>
      <c r="AK587" s="213"/>
      <c r="AL587" s="213"/>
      <c r="AM587" s="346"/>
      <c r="AN587" s="213"/>
      <c r="AO587" s="213"/>
      <c r="AP587" s="347"/>
      <c r="AQ587" s="346"/>
      <c r="AR587" s="213"/>
      <c r="AS587" s="213"/>
      <c r="AT587" s="347"/>
      <c r="AU587" s="213"/>
      <c r="AV587" s="213"/>
      <c r="AW587" s="213"/>
      <c r="AX587" s="214"/>
    </row>
    <row r="588" spans="1:50" ht="23.25" hidden="1" customHeight="1" x14ac:dyDescent="0.2">
      <c r="A588" s="195"/>
      <c r="B588" s="192"/>
      <c r="C588" s="186"/>
      <c r="D588" s="192"/>
      <c r="E588" s="348"/>
      <c r="F588" s="349"/>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5" t="s">
        <v>14</v>
      </c>
      <c r="AC588" s="585"/>
      <c r="AD588" s="585"/>
      <c r="AE588" s="346"/>
      <c r="AF588" s="213"/>
      <c r="AG588" s="213"/>
      <c r="AH588" s="347"/>
      <c r="AI588" s="346"/>
      <c r="AJ588" s="213"/>
      <c r="AK588" s="213"/>
      <c r="AL588" s="213"/>
      <c r="AM588" s="346"/>
      <c r="AN588" s="213"/>
      <c r="AO588" s="213"/>
      <c r="AP588" s="347"/>
      <c r="AQ588" s="346"/>
      <c r="AR588" s="213"/>
      <c r="AS588" s="213"/>
      <c r="AT588" s="347"/>
      <c r="AU588" s="213"/>
      <c r="AV588" s="213"/>
      <c r="AW588" s="213"/>
      <c r="AX588" s="214"/>
    </row>
    <row r="589" spans="1:50" ht="23.85" hidden="1" customHeight="1" x14ac:dyDescent="0.2">
      <c r="A589" s="195"/>
      <c r="B589" s="192"/>
      <c r="C589" s="186"/>
      <c r="D589" s="192"/>
      <c r="E589" s="128" t="s">
        <v>526</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2">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2">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2">
      <c r="A592" s="195"/>
      <c r="B592" s="192"/>
      <c r="C592" s="186"/>
      <c r="D592" s="192"/>
      <c r="E592" s="180" t="s">
        <v>520</v>
      </c>
      <c r="F592" s="181"/>
      <c r="G592" s="909" t="s">
        <v>365</v>
      </c>
      <c r="H592" s="129"/>
      <c r="I592" s="129"/>
      <c r="J592" s="943"/>
      <c r="K592" s="944"/>
      <c r="L592" s="944"/>
      <c r="M592" s="944"/>
      <c r="N592" s="944"/>
      <c r="O592" s="944"/>
      <c r="P592" s="944"/>
      <c r="Q592" s="944"/>
      <c r="R592" s="944"/>
      <c r="S592" s="944"/>
      <c r="T592" s="94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3"/>
    </row>
    <row r="593" spans="1:50" ht="18.75" hidden="1" customHeight="1" x14ac:dyDescent="0.2">
      <c r="A593" s="195"/>
      <c r="B593" s="192"/>
      <c r="C593" s="186"/>
      <c r="D593" s="192"/>
      <c r="E593" s="348" t="s">
        <v>354</v>
      </c>
      <c r="F593" s="349"/>
      <c r="G593" s="350" t="s">
        <v>351</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3" t="s">
        <v>353</v>
      </c>
      <c r="AF593" s="344"/>
      <c r="AG593" s="344"/>
      <c r="AH593" s="345"/>
      <c r="AI593" s="223" t="s">
        <v>485</v>
      </c>
      <c r="AJ593" s="223"/>
      <c r="AK593" s="223"/>
      <c r="AL593" s="165"/>
      <c r="AM593" s="223" t="s">
        <v>477</v>
      </c>
      <c r="AN593" s="223"/>
      <c r="AO593" s="223"/>
      <c r="AP593" s="165"/>
      <c r="AQ593" s="165" t="s">
        <v>345</v>
      </c>
      <c r="AR593" s="136"/>
      <c r="AS593" s="136"/>
      <c r="AT593" s="137"/>
      <c r="AU593" s="142" t="s">
        <v>253</v>
      </c>
      <c r="AV593" s="142"/>
      <c r="AW593" s="142"/>
      <c r="AX593" s="143"/>
    </row>
    <row r="594" spans="1:50" ht="18.75" hidden="1" customHeight="1" x14ac:dyDescent="0.2">
      <c r="A594" s="195"/>
      <c r="B594" s="192"/>
      <c r="C594" s="186"/>
      <c r="D594" s="192"/>
      <c r="E594" s="348"/>
      <c r="F594" s="349"/>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346</v>
      </c>
      <c r="AH594" s="140"/>
      <c r="AI594" s="162"/>
      <c r="AJ594" s="162"/>
      <c r="AK594" s="162"/>
      <c r="AL594" s="160"/>
      <c r="AM594" s="162"/>
      <c r="AN594" s="162"/>
      <c r="AO594" s="162"/>
      <c r="AP594" s="160"/>
      <c r="AQ594" s="596"/>
      <c r="AR594" s="206"/>
      <c r="AS594" s="139" t="s">
        <v>346</v>
      </c>
      <c r="AT594" s="140"/>
      <c r="AU594" s="206"/>
      <c r="AV594" s="206"/>
      <c r="AW594" s="139" t="s">
        <v>300</v>
      </c>
      <c r="AX594" s="201"/>
    </row>
    <row r="595" spans="1:50" ht="23.25" hidden="1" customHeight="1" x14ac:dyDescent="0.2">
      <c r="A595" s="195"/>
      <c r="B595" s="192"/>
      <c r="C595" s="186"/>
      <c r="D595" s="192"/>
      <c r="E595" s="348"/>
      <c r="F595" s="34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6"/>
      <c r="AF595" s="213"/>
      <c r="AG595" s="213"/>
      <c r="AH595" s="213"/>
      <c r="AI595" s="346"/>
      <c r="AJ595" s="213"/>
      <c r="AK595" s="213"/>
      <c r="AL595" s="213"/>
      <c r="AM595" s="346"/>
      <c r="AN595" s="213"/>
      <c r="AO595" s="213"/>
      <c r="AP595" s="347"/>
      <c r="AQ595" s="346"/>
      <c r="AR595" s="213"/>
      <c r="AS595" s="213"/>
      <c r="AT595" s="347"/>
      <c r="AU595" s="213"/>
      <c r="AV595" s="213"/>
      <c r="AW595" s="213"/>
      <c r="AX595" s="214"/>
    </row>
    <row r="596" spans="1:50" ht="23.25" hidden="1" customHeight="1" x14ac:dyDescent="0.2">
      <c r="A596" s="195"/>
      <c r="B596" s="192"/>
      <c r="C596" s="186"/>
      <c r="D596" s="192"/>
      <c r="E596" s="348"/>
      <c r="F596" s="349"/>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6"/>
      <c r="AF596" s="213"/>
      <c r="AG596" s="213"/>
      <c r="AH596" s="347"/>
      <c r="AI596" s="346"/>
      <c r="AJ596" s="213"/>
      <c r="AK596" s="213"/>
      <c r="AL596" s="213"/>
      <c r="AM596" s="346"/>
      <c r="AN596" s="213"/>
      <c r="AO596" s="213"/>
      <c r="AP596" s="347"/>
      <c r="AQ596" s="346"/>
      <c r="AR596" s="213"/>
      <c r="AS596" s="213"/>
      <c r="AT596" s="347"/>
      <c r="AU596" s="213"/>
      <c r="AV596" s="213"/>
      <c r="AW596" s="213"/>
      <c r="AX596" s="214"/>
    </row>
    <row r="597" spans="1:50" ht="23.25" hidden="1" customHeight="1" x14ac:dyDescent="0.2">
      <c r="A597" s="195"/>
      <c r="B597" s="192"/>
      <c r="C597" s="186"/>
      <c r="D597" s="192"/>
      <c r="E597" s="348"/>
      <c r="F597" s="349"/>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5" t="s">
        <v>301</v>
      </c>
      <c r="AC597" s="585"/>
      <c r="AD597" s="585"/>
      <c r="AE597" s="346"/>
      <c r="AF597" s="213"/>
      <c r="AG597" s="213"/>
      <c r="AH597" s="347"/>
      <c r="AI597" s="346"/>
      <c r="AJ597" s="213"/>
      <c r="AK597" s="213"/>
      <c r="AL597" s="213"/>
      <c r="AM597" s="346"/>
      <c r="AN597" s="213"/>
      <c r="AO597" s="213"/>
      <c r="AP597" s="347"/>
      <c r="AQ597" s="346"/>
      <c r="AR597" s="213"/>
      <c r="AS597" s="213"/>
      <c r="AT597" s="347"/>
      <c r="AU597" s="213"/>
      <c r="AV597" s="213"/>
      <c r="AW597" s="213"/>
      <c r="AX597" s="214"/>
    </row>
    <row r="598" spans="1:50" ht="18.75" hidden="1" customHeight="1" x14ac:dyDescent="0.2">
      <c r="A598" s="195"/>
      <c r="B598" s="192"/>
      <c r="C598" s="186"/>
      <c r="D598" s="192"/>
      <c r="E598" s="348" t="s">
        <v>354</v>
      </c>
      <c r="F598" s="349"/>
      <c r="G598" s="350" t="s">
        <v>351</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3" t="s">
        <v>353</v>
      </c>
      <c r="AF598" s="344"/>
      <c r="AG598" s="344"/>
      <c r="AH598" s="345"/>
      <c r="AI598" s="223" t="s">
        <v>486</v>
      </c>
      <c r="AJ598" s="223"/>
      <c r="AK598" s="223"/>
      <c r="AL598" s="165"/>
      <c r="AM598" s="223" t="s">
        <v>482</v>
      </c>
      <c r="AN598" s="223"/>
      <c r="AO598" s="223"/>
      <c r="AP598" s="165"/>
      <c r="AQ598" s="165" t="s">
        <v>345</v>
      </c>
      <c r="AR598" s="136"/>
      <c r="AS598" s="136"/>
      <c r="AT598" s="137"/>
      <c r="AU598" s="142" t="s">
        <v>253</v>
      </c>
      <c r="AV598" s="142"/>
      <c r="AW598" s="142"/>
      <c r="AX598" s="143"/>
    </row>
    <row r="599" spans="1:50" ht="18.75" hidden="1" customHeight="1" x14ac:dyDescent="0.2">
      <c r="A599" s="195"/>
      <c r="B599" s="192"/>
      <c r="C599" s="186"/>
      <c r="D599" s="192"/>
      <c r="E599" s="348"/>
      <c r="F599" s="349"/>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346</v>
      </c>
      <c r="AH599" s="140"/>
      <c r="AI599" s="162"/>
      <c r="AJ599" s="162"/>
      <c r="AK599" s="162"/>
      <c r="AL599" s="160"/>
      <c r="AM599" s="162"/>
      <c r="AN599" s="162"/>
      <c r="AO599" s="162"/>
      <c r="AP599" s="160"/>
      <c r="AQ599" s="596"/>
      <c r="AR599" s="206"/>
      <c r="AS599" s="139" t="s">
        <v>346</v>
      </c>
      <c r="AT599" s="140"/>
      <c r="AU599" s="206"/>
      <c r="AV599" s="206"/>
      <c r="AW599" s="139" t="s">
        <v>300</v>
      </c>
      <c r="AX599" s="201"/>
    </row>
    <row r="600" spans="1:50" ht="23.25" hidden="1" customHeight="1" x14ac:dyDescent="0.2">
      <c r="A600" s="195"/>
      <c r="B600" s="192"/>
      <c r="C600" s="186"/>
      <c r="D600" s="192"/>
      <c r="E600" s="348"/>
      <c r="F600" s="34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6"/>
      <c r="AF600" s="213"/>
      <c r="AG600" s="213"/>
      <c r="AH600" s="213"/>
      <c r="AI600" s="346"/>
      <c r="AJ600" s="213"/>
      <c r="AK600" s="213"/>
      <c r="AL600" s="213"/>
      <c r="AM600" s="346"/>
      <c r="AN600" s="213"/>
      <c r="AO600" s="213"/>
      <c r="AP600" s="347"/>
      <c r="AQ600" s="346"/>
      <c r="AR600" s="213"/>
      <c r="AS600" s="213"/>
      <c r="AT600" s="347"/>
      <c r="AU600" s="213"/>
      <c r="AV600" s="213"/>
      <c r="AW600" s="213"/>
      <c r="AX600" s="214"/>
    </row>
    <row r="601" spans="1:50" ht="23.25" hidden="1" customHeight="1" x14ac:dyDescent="0.2">
      <c r="A601" s="195"/>
      <c r="B601" s="192"/>
      <c r="C601" s="186"/>
      <c r="D601" s="192"/>
      <c r="E601" s="348"/>
      <c r="F601" s="349"/>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6"/>
      <c r="AF601" s="213"/>
      <c r="AG601" s="213"/>
      <c r="AH601" s="347"/>
      <c r="AI601" s="346"/>
      <c r="AJ601" s="213"/>
      <c r="AK601" s="213"/>
      <c r="AL601" s="213"/>
      <c r="AM601" s="346"/>
      <c r="AN601" s="213"/>
      <c r="AO601" s="213"/>
      <c r="AP601" s="347"/>
      <c r="AQ601" s="346"/>
      <c r="AR601" s="213"/>
      <c r="AS601" s="213"/>
      <c r="AT601" s="347"/>
      <c r="AU601" s="213"/>
      <c r="AV601" s="213"/>
      <c r="AW601" s="213"/>
      <c r="AX601" s="214"/>
    </row>
    <row r="602" spans="1:50" ht="23.25" hidden="1" customHeight="1" x14ac:dyDescent="0.2">
      <c r="A602" s="195"/>
      <c r="B602" s="192"/>
      <c r="C602" s="186"/>
      <c r="D602" s="192"/>
      <c r="E602" s="348"/>
      <c r="F602" s="349"/>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5" t="s">
        <v>301</v>
      </c>
      <c r="AC602" s="585"/>
      <c r="AD602" s="585"/>
      <c r="AE602" s="346"/>
      <c r="AF602" s="213"/>
      <c r="AG602" s="213"/>
      <c r="AH602" s="347"/>
      <c r="AI602" s="346"/>
      <c r="AJ602" s="213"/>
      <c r="AK602" s="213"/>
      <c r="AL602" s="213"/>
      <c r="AM602" s="346"/>
      <c r="AN602" s="213"/>
      <c r="AO602" s="213"/>
      <c r="AP602" s="347"/>
      <c r="AQ602" s="346"/>
      <c r="AR602" s="213"/>
      <c r="AS602" s="213"/>
      <c r="AT602" s="347"/>
      <c r="AU602" s="213"/>
      <c r="AV602" s="213"/>
      <c r="AW602" s="213"/>
      <c r="AX602" s="214"/>
    </row>
    <row r="603" spans="1:50" ht="18.75" hidden="1" customHeight="1" x14ac:dyDescent="0.2">
      <c r="A603" s="195"/>
      <c r="B603" s="192"/>
      <c r="C603" s="186"/>
      <c r="D603" s="192"/>
      <c r="E603" s="348" t="s">
        <v>354</v>
      </c>
      <c r="F603" s="349"/>
      <c r="G603" s="350" t="s">
        <v>351</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3" t="s">
        <v>353</v>
      </c>
      <c r="AF603" s="344"/>
      <c r="AG603" s="344"/>
      <c r="AH603" s="345"/>
      <c r="AI603" s="223" t="s">
        <v>485</v>
      </c>
      <c r="AJ603" s="223"/>
      <c r="AK603" s="223"/>
      <c r="AL603" s="165"/>
      <c r="AM603" s="223" t="s">
        <v>477</v>
      </c>
      <c r="AN603" s="223"/>
      <c r="AO603" s="223"/>
      <c r="AP603" s="165"/>
      <c r="AQ603" s="165" t="s">
        <v>345</v>
      </c>
      <c r="AR603" s="136"/>
      <c r="AS603" s="136"/>
      <c r="AT603" s="137"/>
      <c r="AU603" s="142" t="s">
        <v>253</v>
      </c>
      <c r="AV603" s="142"/>
      <c r="AW603" s="142"/>
      <c r="AX603" s="143"/>
    </row>
    <row r="604" spans="1:50" ht="18.75" hidden="1" customHeight="1" x14ac:dyDescent="0.2">
      <c r="A604" s="195"/>
      <c r="B604" s="192"/>
      <c r="C604" s="186"/>
      <c r="D604" s="192"/>
      <c r="E604" s="348"/>
      <c r="F604" s="349"/>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346</v>
      </c>
      <c r="AH604" s="140"/>
      <c r="AI604" s="162"/>
      <c r="AJ604" s="162"/>
      <c r="AK604" s="162"/>
      <c r="AL604" s="160"/>
      <c r="AM604" s="162"/>
      <c r="AN604" s="162"/>
      <c r="AO604" s="162"/>
      <c r="AP604" s="160"/>
      <c r="AQ604" s="596"/>
      <c r="AR604" s="206"/>
      <c r="AS604" s="139" t="s">
        <v>346</v>
      </c>
      <c r="AT604" s="140"/>
      <c r="AU604" s="206"/>
      <c r="AV604" s="206"/>
      <c r="AW604" s="139" t="s">
        <v>300</v>
      </c>
      <c r="AX604" s="201"/>
    </row>
    <row r="605" spans="1:50" ht="23.25" hidden="1" customHeight="1" x14ac:dyDescent="0.2">
      <c r="A605" s="195"/>
      <c r="B605" s="192"/>
      <c r="C605" s="186"/>
      <c r="D605" s="192"/>
      <c r="E605" s="348"/>
      <c r="F605" s="34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6"/>
      <c r="AF605" s="213"/>
      <c r="AG605" s="213"/>
      <c r="AH605" s="213"/>
      <c r="AI605" s="346"/>
      <c r="AJ605" s="213"/>
      <c r="AK605" s="213"/>
      <c r="AL605" s="213"/>
      <c r="AM605" s="346"/>
      <c r="AN605" s="213"/>
      <c r="AO605" s="213"/>
      <c r="AP605" s="347"/>
      <c r="AQ605" s="346"/>
      <c r="AR605" s="213"/>
      <c r="AS605" s="213"/>
      <c r="AT605" s="347"/>
      <c r="AU605" s="213"/>
      <c r="AV605" s="213"/>
      <c r="AW605" s="213"/>
      <c r="AX605" s="214"/>
    </row>
    <row r="606" spans="1:50" ht="23.25" hidden="1" customHeight="1" x14ac:dyDescent="0.2">
      <c r="A606" s="195"/>
      <c r="B606" s="192"/>
      <c r="C606" s="186"/>
      <c r="D606" s="192"/>
      <c r="E606" s="348"/>
      <c r="F606" s="349"/>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6"/>
      <c r="AF606" s="213"/>
      <c r="AG606" s="213"/>
      <c r="AH606" s="347"/>
      <c r="AI606" s="346"/>
      <c r="AJ606" s="213"/>
      <c r="AK606" s="213"/>
      <c r="AL606" s="213"/>
      <c r="AM606" s="346"/>
      <c r="AN606" s="213"/>
      <c r="AO606" s="213"/>
      <c r="AP606" s="347"/>
      <c r="AQ606" s="346"/>
      <c r="AR606" s="213"/>
      <c r="AS606" s="213"/>
      <c r="AT606" s="347"/>
      <c r="AU606" s="213"/>
      <c r="AV606" s="213"/>
      <c r="AW606" s="213"/>
      <c r="AX606" s="214"/>
    </row>
    <row r="607" spans="1:50" ht="23.25" hidden="1" customHeight="1" x14ac:dyDescent="0.2">
      <c r="A607" s="195"/>
      <c r="B607" s="192"/>
      <c r="C607" s="186"/>
      <c r="D607" s="192"/>
      <c r="E607" s="348"/>
      <c r="F607" s="349"/>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5" t="s">
        <v>301</v>
      </c>
      <c r="AC607" s="585"/>
      <c r="AD607" s="585"/>
      <c r="AE607" s="346"/>
      <c r="AF607" s="213"/>
      <c r="AG607" s="213"/>
      <c r="AH607" s="347"/>
      <c r="AI607" s="346"/>
      <c r="AJ607" s="213"/>
      <c r="AK607" s="213"/>
      <c r="AL607" s="213"/>
      <c r="AM607" s="346"/>
      <c r="AN607" s="213"/>
      <c r="AO607" s="213"/>
      <c r="AP607" s="347"/>
      <c r="AQ607" s="346"/>
      <c r="AR607" s="213"/>
      <c r="AS607" s="213"/>
      <c r="AT607" s="347"/>
      <c r="AU607" s="213"/>
      <c r="AV607" s="213"/>
      <c r="AW607" s="213"/>
      <c r="AX607" s="214"/>
    </row>
    <row r="608" spans="1:50" ht="18.75" hidden="1" customHeight="1" x14ac:dyDescent="0.2">
      <c r="A608" s="195"/>
      <c r="B608" s="192"/>
      <c r="C608" s="186"/>
      <c r="D608" s="192"/>
      <c r="E608" s="348" t="s">
        <v>354</v>
      </c>
      <c r="F608" s="349"/>
      <c r="G608" s="350" t="s">
        <v>351</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3" t="s">
        <v>353</v>
      </c>
      <c r="AF608" s="344"/>
      <c r="AG608" s="344"/>
      <c r="AH608" s="345"/>
      <c r="AI608" s="223" t="s">
        <v>485</v>
      </c>
      <c r="AJ608" s="223"/>
      <c r="AK608" s="223"/>
      <c r="AL608" s="165"/>
      <c r="AM608" s="223" t="s">
        <v>477</v>
      </c>
      <c r="AN608" s="223"/>
      <c r="AO608" s="223"/>
      <c r="AP608" s="165"/>
      <c r="AQ608" s="165" t="s">
        <v>345</v>
      </c>
      <c r="AR608" s="136"/>
      <c r="AS608" s="136"/>
      <c r="AT608" s="137"/>
      <c r="AU608" s="142" t="s">
        <v>253</v>
      </c>
      <c r="AV608" s="142"/>
      <c r="AW608" s="142"/>
      <c r="AX608" s="143"/>
    </row>
    <row r="609" spans="1:50" ht="18.75" hidden="1" customHeight="1" x14ac:dyDescent="0.2">
      <c r="A609" s="195"/>
      <c r="B609" s="192"/>
      <c r="C609" s="186"/>
      <c r="D609" s="192"/>
      <c r="E609" s="348"/>
      <c r="F609" s="349"/>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346</v>
      </c>
      <c r="AH609" s="140"/>
      <c r="AI609" s="162"/>
      <c r="AJ609" s="162"/>
      <c r="AK609" s="162"/>
      <c r="AL609" s="160"/>
      <c r="AM609" s="162"/>
      <c r="AN609" s="162"/>
      <c r="AO609" s="162"/>
      <c r="AP609" s="160"/>
      <c r="AQ609" s="596"/>
      <c r="AR609" s="206"/>
      <c r="AS609" s="139" t="s">
        <v>346</v>
      </c>
      <c r="AT609" s="140"/>
      <c r="AU609" s="206"/>
      <c r="AV609" s="206"/>
      <c r="AW609" s="139" t="s">
        <v>300</v>
      </c>
      <c r="AX609" s="201"/>
    </row>
    <row r="610" spans="1:50" ht="23.25" hidden="1" customHeight="1" x14ac:dyDescent="0.2">
      <c r="A610" s="195"/>
      <c r="B610" s="192"/>
      <c r="C610" s="186"/>
      <c r="D610" s="192"/>
      <c r="E610" s="348"/>
      <c r="F610" s="34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6"/>
      <c r="AF610" s="213"/>
      <c r="AG610" s="213"/>
      <c r="AH610" s="213"/>
      <c r="AI610" s="346"/>
      <c r="AJ610" s="213"/>
      <c r="AK610" s="213"/>
      <c r="AL610" s="213"/>
      <c r="AM610" s="346"/>
      <c r="AN610" s="213"/>
      <c r="AO610" s="213"/>
      <c r="AP610" s="347"/>
      <c r="AQ610" s="346"/>
      <c r="AR610" s="213"/>
      <c r="AS610" s="213"/>
      <c r="AT610" s="347"/>
      <c r="AU610" s="213"/>
      <c r="AV610" s="213"/>
      <c r="AW610" s="213"/>
      <c r="AX610" s="214"/>
    </row>
    <row r="611" spans="1:50" ht="23.25" hidden="1" customHeight="1" x14ac:dyDescent="0.2">
      <c r="A611" s="195"/>
      <c r="B611" s="192"/>
      <c r="C611" s="186"/>
      <c r="D611" s="192"/>
      <c r="E611" s="348"/>
      <c r="F611" s="349"/>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6"/>
      <c r="AF611" s="213"/>
      <c r="AG611" s="213"/>
      <c r="AH611" s="347"/>
      <c r="AI611" s="346"/>
      <c r="AJ611" s="213"/>
      <c r="AK611" s="213"/>
      <c r="AL611" s="213"/>
      <c r="AM611" s="346"/>
      <c r="AN611" s="213"/>
      <c r="AO611" s="213"/>
      <c r="AP611" s="347"/>
      <c r="AQ611" s="346"/>
      <c r="AR611" s="213"/>
      <c r="AS611" s="213"/>
      <c r="AT611" s="347"/>
      <c r="AU611" s="213"/>
      <c r="AV611" s="213"/>
      <c r="AW611" s="213"/>
      <c r="AX611" s="214"/>
    </row>
    <row r="612" spans="1:50" ht="23.25" hidden="1" customHeight="1" x14ac:dyDescent="0.2">
      <c r="A612" s="195"/>
      <c r="B612" s="192"/>
      <c r="C612" s="186"/>
      <c r="D612" s="192"/>
      <c r="E612" s="348"/>
      <c r="F612" s="349"/>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5" t="s">
        <v>301</v>
      </c>
      <c r="AC612" s="585"/>
      <c r="AD612" s="585"/>
      <c r="AE612" s="346"/>
      <c r="AF612" s="213"/>
      <c r="AG612" s="213"/>
      <c r="AH612" s="347"/>
      <c r="AI612" s="346"/>
      <c r="AJ612" s="213"/>
      <c r="AK612" s="213"/>
      <c r="AL612" s="213"/>
      <c r="AM612" s="346"/>
      <c r="AN612" s="213"/>
      <c r="AO612" s="213"/>
      <c r="AP612" s="347"/>
      <c r="AQ612" s="346"/>
      <c r="AR612" s="213"/>
      <c r="AS612" s="213"/>
      <c r="AT612" s="347"/>
      <c r="AU612" s="213"/>
      <c r="AV612" s="213"/>
      <c r="AW612" s="213"/>
      <c r="AX612" s="214"/>
    </row>
    <row r="613" spans="1:50" ht="18.75" hidden="1" customHeight="1" x14ac:dyDescent="0.2">
      <c r="A613" s="195"/>
      <c r="B613" s="192"/>
      <c r="C613" s="186"/>
      <c r="D613" s="192"/>
      <c r="E613" s="348" t="s">
        <v>354</v>
      </c>
      <c r="F613" s="349"/>
      <c r="G613" s="350" t="s">
        <v>351</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3" t="s">
        <v>353</v>
      </c>
      <c r="AF613" s="344"/>
      <c r="AG613" s="344"/>
      <c r="AH613" s="345"/>
      <c r="AI613" s="223" t="s">
        <v>485</v>
      </c>
      <c r="AJ613" s="223"/>
      <c r="AK613" s="223"/>
      <c r="AL613" s="165"/>
      <c r="AM613" s="223" t="s">
        <v>481</v>
      </c>
      <c r="AN613" s="223"/>
      <c r="AO613" s="223"/>
      <c r="AP613" s="165"/>
      <c r="AQ613" s="165" t="s">
        <v>345</v>
      </c>
      <c r="AR613" s="136"/>
      <c r="AS613" s="136"/>
      <c r="AT613" s="137"/>
      <c r="AU613" s="142" t="s">
        <v>253</v>
      </c>
      <c r="AV613" s="142"/>
      <c r="AW613" s="142"/>
      <c r="AX613" s="143"/>
    </row>
    <row r="614" spans="1:50" ht="18.75" hidden="1" customHeight="1" x14ac:dyDescent="0.2">
      <c r="A614" s="195"/>
      <c r="B614" s="192"/>
      <c r="C614" s="186"/>
      <c r="D614" s="192"/>
      <c r="E614" s="348"/>
      <c r="F614" s="349"/>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346</v>
      </c>
      <c r="AH614" s="140"/>
      <c r="AI614" s="162"/>
      <c r="AJ614" s="162"/>
      <c r="AK614" s="162"/>
      <c r="AL614" s="160"/>
      <c r="AM614" s="162"/>
      <c r="AN614" s="162"/>
      <c r="AO614" s="162"/>
      <c r="AP614" s="160"/>
      <c r="AQ614" s="596"/>
      <c r="AR614" s="206"/>
      <c r="AS614" s="139" t="s">
        <v>346</v>
      </c>
      <c r="AT614" s="140"/>
      <c r="AU614" s="206"/>
      <c r="AV614" s="206"/>
      <c r="AW614" s="139" t="s">
        <v>300</v>
      </c>
      <c r="AX614" s="201"/>
    </row>
    <row r="615" spans="1:50" ht="23.25" hidden="1" customHeight="1" x14ac:dyDescent="0.2">
      <c r="A615" s="195"/>
      <c r="B615" s="192"/>
      <c r="C615" s="186"/>
      <c r="D615" s="192"/>
      <c r="E615" s="348"/>
      <c r="F615" s="34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6"/>
      <c r="AF615" s="213"/>
      <c r="AG615" s="213"/>
      <c r="AH615" s="213"/>
      <c r="AI615" s="346"/>
      <c r="AJ615" s="213"/>
      <c r="AK615" s="213"/>
      <c r="AL615" s="213"/>
      <c r="AM615" s="346"/>
      <c r="AN615" s="213"/>
      <c r="AO615" s="213"/>
      <c r="AP615" s="347"/>
      <c r="AQ615" s="346"/>
      <c r="AR615" s="213"/>
      <c r="AS615" s="213"/>
      <c r="AT615" s="347"/>
      <c r="AU615" s="213"/>
      <c r="AV615" s="213"/>
      <c r="AW615" s="213"/>
      <c r="AX615" s="214"/>
    </row>
    <row r="616" spans="1:50" ht="23.25" hidden="1" customHeight="1" x14ac:dyDescent="0.2">
      <c r="A616" s="195"/>
      <c r="B616" s="192"/>
      <c r="C616" s="186"/>
      <c r="D616" s="192"/>
      <c r="E616" s="348"/>
      <c r="F616" s="349"/>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6"/>
      <c r="AF616" s="213"/>
      <c r="AG616" s="213"/>
      <c r="AH616" s="347"/>
      <c r="AI616" s="346"/>
      <c r="AJ616" s="213"/>
      <c r="AK616" s="213"/>
      <c r="AL616" s="213"/>
      <c r="AM616" s="346"/>
      <c r="AN616" s="213"/>
      <c r="AO616" s="213"/>
      <c r="AP616" s="347"/>
      <c r="AQ616" s="346"/>
      <c r="AR616" s="213"/>
      <c r="AS616" s="213"/>
      <c r="AT616" s="347"/>
      <c r="AU616" s="213"/>
      <c r="AV616" s="213"/>
      <c r="AW616" s="213"/>
      <c r="AX616" s="214"/>
    </row>
    <row r="617" spans="1:50" ht="23.25" hidden="1" customHeight="1" x14ac:dyDescent="0.2">
      <c r="A617" s="195"/>
      <c r="B617" s="192"/>
      <c r="C617" s="186"/>
      <c r="D617" s="192"/>
      <c r="E617" s="348"/>
      <c r="F617" s="349"/>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5" t="s">
        <v>301</v>
      </c>
      <c r="AC617" s="585"/>
      <c r="AD617" s="585"/>
      <c r="AE617" s="346"/>
      <c r="AF617" s="213"/>
      <c r="AG617" s="213"/>
      <c r="AH617" s="347"/>
      <c r="AI617" s="346"/>
      <c r="AJ617" s="213"/>
      <c r="AK617" s="213"/>
      <c r="AL617" s="213"/>
      <c r="AM617" s="346"/>
      <c r="AN617" s="213"/>
      <c r="AO617" s="213"/>
      <c r="AP617" s="347"/>
      <c r="AQ617" s="346"/>
      <c r="AR617" s="213"/>
      <c r="AS617" s="213"/>
      <c r="AT617" s="347"/>
      <c r="AU617" s="213"/>
      <c r="AV617" s="213"/>
      <c r="AW617" s="213"/>
      <c r="AX617" s="214"/>
    </row>
    <row r="618" spans="1:50" ht="18.75" hidden="1" customHeight="1" x14ac:dyDescent="0.2">
      <c r="A618" s="195"/>
      <c r="B618" s="192"/>
      <c r="C618" s="186"/>
      <c r="D618" s="192"/>
      <c r="E618" s="348" t="s">
        <v>355</v>
      </c>
      <c r="F618" s="349"/>
      <c r="G618" s="350" t="s">
        <v>352</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3" t="s">
        <v>353</v>
      </c>
      <c r="AF618" s="344"/>
      <c r="AG618" s="344"/>
      <c r="AH618" s="345"/>
      <c r="AI618" s="223" t="s">
        <v>485</v>
      </c>
      <c r="AJ618" s="223"/>
      <c r="AK618" s="223"/>
      <c r="AL618" s="165"/>
      <c r="AM618" s="223" t="s">
        <v>481</v>
      </c>
      <c r="AN618" s="223"/>
      <c r="AO618" s="223"/>
      <c r="AP618" s="165"/>
      <c r="AQ618" s="165" t="s">
        <v>345</v>
      </c>
      <c r="AR618" s="136"/>
      <c r="AS618" s="136"/>
      <c r="AT618" s="137"/>
      <c r="AU618" s="142" t="s">
        <v>253</v>
      </c>
      <c r="AV618" s="142"/>
      <c r="AW618" s="142"/>
      <c r="AX618" s="143"/>
    </row>
    <row r="619" spans="1:50" ht="18.75" hidden="1" customHeight="1" x14ac:dyDescent="0.2">
      <c r="A619" s="195"/>
      <c r="B619" s="192"/>
      <c r="C619" s="186"/>
      <c r="D619" s="192"/>
      <c r="E619" s="348"/>
      <c r="F619" s="349"/>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346</v>
      </c>
      <c r="AH619" s="140"/>
      <c r="AI619" s="162"/>
      <c r="AJ619" s="162"/>
      <c r="AK619" s="162"/>
      <c r="AL619" s="160"/>
      <c r="AM619" s="162"/>
      <c r="AN619" s="162"/>
      <c r="AO619" s="162"/>
      <c r="AP619" s="160"/>
      <c r="AQ619" s="596"/>
      <c r="AR619" s="206"/>
      <c r="AS619" s="139" t="s">
        <v>346</v>
      </c>
      <c r="AT619" s="140"/>
      <c r="AU619" s="206"/>
      <c r="AV619" s="206"/>
      <c r="AW619" s="139" t="s">
        <v>300</v>
      </c>
      <c r="AX619" s="201"/>
    </row>
    <row r="620" spans="1:50" ht="23.25" hidden="1" customHeight="1" x14ac:dyDescent="0.2">
      <c r="A620" s="195"/>
      <c r="B620" s="192"/>
      <c r="C620" s="186"/>
      <c r="D620" s="192"/>
      <c r="E620" s="348"/>
      <c r="F620" s="34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6"/>
      <c r="AF620" s="213"/>
      <c r="AG620" s="213"/>
      <c r="AH620" s="213"/>
      <c r="AI620" s="346"/>
      <c r="AJ620" s="213"/>
      <c r="AK620" s="213"/>
      <c r="AL620" s="213"/>
      <c r="AM620" s="346"/>
      <c r="AN620" s="213"/>
      <c r="AO620" s="213"/>
      <c r="AP620" s="347"/>
      <c r="AQ620" s="346"/>
      <c r="AR620" s="213"/>
      <c r="AS620" s="213"/>
      <c r="AT620" s="347"/>
      <c r="AU620" s="213"/>
      <c r="AV620" s="213"/>
      <c r="AW620" s="213"/>
      <c r="AX620" s="214"/>
    </row>
    <row r="621" spans="1:50" ht="23.25" hidden="1" customHeight="1" x14ac:dyDescent="0.2">
      <c r="A621" s="195"/>
      <c r="B621" s="192"/>
      <c r="C621" s="186"/>
      <c r="D621" s="192"/>
      <c r="E621" s="348"/>
      <c r="F621" s="349"/>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6"/>
      <c r="AF621" s="213"/>
      <c r="AG621" s="213"/>
      <c r="AH621" s="347"/>
      <c r="AI621" s="346"/>
      <c r="AJ621" s="213"/>
      <c r="AK621" s="213"/>
      <c r="AL621" s="213"/>
      <c r="AM621" s="346"/>
      <c r="AN621" s="213"/>
      <c r="AO621" s="213"/>
      <c r="AP621" s="347"/>
      <c r="AQ621" s="346"/>
      <c r="AR621" s="213"/>
      <c r="AS621" s="213"/>
      <c r="AT621" s="347"/>
      <c r="AU621" s="213"/>
      <c r="AV621" s="213"/>
      <c r="AW621" s="213"/>
      <c r="AX621" s="214"/>
    </row>
    <row r="622" spans="1:50" ht="23.25" hidden="1" customHeight="1" x14ac:dyDescent="0.2">
      <c r="A622" s="195"/>
      <c r="B622" s="192"/>
      <c r="C622" s="186"/>
      <c r="D622" s="192"/>
      <c r="E622" s="348"/>
      <c r="F622" s="349"/>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5" t="s">
        <v>14</v>
      </c>
      <c r="AC622" s="585"/>
      <c r="AD622" s="585"/>
      <c r="AE622" s="346"/>
      <c r="AF622" s="213"/>
      <c r="AG622" s="213"/>
      <c r="AH622" s="347"/>
      <c r="AI622" s="346"/>
      <c r="AJ622" s="213"/>
      <c r="AK622" s="213"/>
      <c r="AL622" s="213"/>
      <c r="AM622" s="346"/>
      <c r="AN622" s="213"/>
      <c r="AO622" s="213"/>
      <c r="AP622" s="347"/>
      <c r="AQ622" s="346"/>
      <c r="AR622" s="213"/>
      <c r="AS622" s="213"/>
      <c r="AT622" s="347"/>
      <c r="AU622" s="213"/>
      <c r="AV622" s="213"/>
      <c r="AW622" s="213"/>
      <c r="AX622" s="214"/>
    </row>
    <row r="623" spans="1:50" ht="18.75" hidden="1" customHeight="1" x14ac:dyDescent="0.2">
      <c r="A623" s="195"/>
      <c r="B623" s="192"/>
      <c r="C623" s="186"/>
      <c r="D623" s="192"/>
      <c r="E623" s="348" t="s">
        <v>355</v>
      </c>
      <c r="F623" s="349"/>
      <c r="G623" s="350" t="s">
        <v>352</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3" t="s">
        <v>353</v>
      </c>
      <c r="AF623" s="344"/>
      <c r="AG623" s="344"/>
      <c r="AH623" s="345"/>
      <c r="AI623" s="223" t="s">
        <v>485</v>
      </c>
      <c r="AJ623" s="223"/>
      <c r="AK623" s="223"/>
      <c r="AL623" s="165"/>
      <c r="AM623" s="223" t="s">
        <v>482</v>
      </c>
      <c r="AN623" s="223"/>
      <c r="AO623" s="223"/>
      <c r="AP623" s="165"/>
      <c r="AQ623" s="165" t="s">
        <v>345</v>
      </c>
      <c r="AR623" s="136"/>
      <c r="AS623" s="136"/>
      <c r="AT623" s="137"/>
      <c r="AU623" s="142" t="s">
        <v>253</v>
      </c>
      <c r="AV623" s="142"/>
      <c r="AW623" s="142"/>
      <c r="AX623" s="143"/>
    </row>
    <row r="624" spans="1:50" ht="18.75" hidden="1" customHeight="1" x14ac:dyDescent="0.2">
      <c r="A624" s="195"/>
      <c r="B624" s="192"/>
      <c r="C624" s="186"/>
      <c r="D624" s="192"/>
      <c r="E624" s="348"/>
      <c r="F624" s="349"/>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346</v>
      </c>
      <c r="AH624" s="140"/>
      <c r="AI624" s="162"/>
      <c r="AJ624" s="162"/>
      <c r="AK624" s="162"/>
      <c r="AL624" s="160"/>
      <c r="AM624" s="162"/>
      <c r="AN624" s="162"/>
      <c r="AO624" s="162"/>
      <c r="AP624" s="160"/>
      <c r="AQ624" s="596"/>
      <c r="AR624" s="206"/>
      <c r="AS624" s="139" t="s">
        <v>346</v>
      </c>
      <c r="AT624" s="140"/>
      <c r="AU624" s="206"/>
      <c r="AV624" s="206"/>
      <c r="AW624" s="139" t="s">
        <v>300</v>
      </c>
      <c r="AX624" s="201"/>
    </row>
    <row r="625" spans="1:50" ht="23.25" hidden="1" customHeight="1" x14ac:dyDescent="0.2">
      <c r="A625" s="195"/>
      <c r="B625" s="192"/>
      <c r="C625" s="186"/>
      <c r="D625" s="192"/>
      <c r="E625" s="348"/>
      <c r="F625" s="34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6"/>
      <c r="AF625" s="213"/>
      <c r="AG625" s="213"/>
      <c r="AH625" s="213"/>
      <c r="AI625" s="346"/>
      <c r="AJ625" s="213"/>
      <c r="AK625" s="213"/>
      <c r="AL625" s="213"/>
      <c r="AM625" s="346"/>
      <c r="AN625" s="213"/>
      <c r="AO625" s="213"/>
      <c r="AP625" s="347"/>
      <c r="AQ625" s="346"/>
      <c r="AR625" s="213"/>
      <c r="AS625" s="213"/>
      <c r="AT625" s="347"/>
      <c r="AU625" s="213"/>
      <c r="AV625" s="213"/>
      <c r="AW625" s="213"/>
      <c r="AX625" s="214"/>
    </row>
    <row r="626" spans="1:50" ht="23.25" hidden="1" customHeight="1" x14ac:dyDescent="0.2">
      <c r="A626" s="195"/>
      <c r="B626" s="192"/>
      <c r="C626" s="186"/>
      <c r="D626" s="192"/>
      <c r="E626" s="348"/>
      <c r="F626" s="349"/>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6"/>
      <c r="AF626" s="213"/>
      <c r="AG626" s="213"/>
      <c r="AH626" s="347"/>
      <c r="AI626" s="346"/>
      <c r="AJ626" s="213"/>
      <c r="AK626" s="213"/>
      <c r="AL626" s="213"/>
      <c r="AM626" s="346"/>
      <c r="AN626" s="213"/>
      <c r="AO626" s="213"/>
      <c r="AP626" s="347"/>
      <c r="AQ626" s="346"/>
      <c r="AR626" s="213"/>
      <c r="AS626" s="213"/>
      <c r="AT626" s="347"/>
      <c r="AU626" s="213"/>
      <c r="AV626" s="213"/>
      <c r="AW626" s="213"/>
      <c r="AX626" s="214"/>
    </row>
    <row r="627" spans="1:50" ht="23.25" hidden="1" customHeight="1" x14ac:dyDescent="0.2">
      <c r="A627" s="195"/>
      <c r="B627" s="192"/>
      <c r="C627" s="186"/>
      <c r="D627" s="192"/>
      <c r="E627" s="348"/>
      <c r="F627" s="349"/>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5" t="s">
        <v>14</v>
      </c>
      <c r="AC627" s="585"/>
      <c r="AD627" s="585"/>
      <c r="AE627" s="346"/>
      <c r="AF627" s="213"/>
      <c r="AG627" s="213"/>
      <c r="AH627" s="347"/>
      <c r="AI627" s="346"/>
      <c r="AJ627" s="213"/>
      <c r="AK627" s="213"/>
      <c r="AL627" s="213"/>
      <c r="AM627" s="346"/>
      <c r="AN627" s="213"/>
      <c r="AO627" s="213"/>
      <c r="AP627" s="347"/>
      <c r="AQ627" s="346"/>
      <c r="AR627" s="213"/>
      <c r="AS627" s="213"/>
      <c r="AT627" s="347"/>
      <c r="AU627" s="213"/>
      <c r="AV627" s="213"/>
      <c r="AW627" s="213"/>
      <c r="AX627" s="214"/>
    </row>
    <row r="628" spans="1:50" ht="18.75" hidden="1" customHeight="1" x14ac:dyDescent="0.2">
      <c r="A628" s="195"/>
      <c r="B628" s="192"/>
      <c r="C628" s="186"/>
      <c r="D628" s="192"/>
      <c r="E628" s="348" t="s">
        <v>355</v>
      </c>
      <c r="F628" s="349"/>
      <c r="G628" s="350" t="s">
        <v>352</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3" t="s">
        <v>353</v>
      </c>
      <c r="AF628" s="344"/>
      <c r="AG628" s="344"/>
      <c r="AH628" s="345"/>
      <c r="AI628" s="223" t="s">
        <v>485</v>
      </c>
      <c r="AJ628" s="223"/>
      <c r="AK628" s="223"/>
      <c r="AL628" s="165"/>
      <c r="AM628" s="223" t="s">
        <v>481</v>
      </c>
      <c r="AN628" s="223"/>
      <c r="AO628" s="223"/>
      <c r="AP628" s="165"/>
      <c r="AQ628" s="165" t="s">
        <v>345</v>
      </c>
      <c r="AR628" s="136"/>
      <c r="AS628" s="136"/>
      <c r="AT628" s="137"/>
      <c r="AU628" s="142" t="s">
        <v>253</v>
      </c>
      <c r="AV628" s="142"/>
      <c r="AW628" s="142"/>
      <c r="AX628" s="143"/>
    </row>
    <row r="629" spans="1:50" ht="18.75" hidden="1" customHeight="1" x14ac:dyDescent="0.2">
      <c r="A629" s="195"/>
      <c r="B629" s="192"/>
      <c r="C629" s="186"/>
      <c r="D629" s="192"/>
      <c r="E629" s="348"/>
      <c r="F629" s="349"/>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346</v>
      </c>
      <c r="AH629" s="140"/>
      <c r="AI629" s="162"/>
      <c r="AJ629" s="162"/>
      <c r="AK629" s="162"/>
      <c r="AL629" s="160"/>
      <c r="AM629" s="162"/>
      <c r="AN629" s="162"/>
      <c r="AO629" s="162"/>
      <c r="AP629" s="160"/>
      <c r="AQ629" s="596"/>
      <c r="AR629" s="206"/>
      <c r="AS629" s="139" t="s">
        <v>346</v>
      </c>
      <c r="AT629" s="140"/>
      <c r="AU629" s="206"/>
      <c r="AV629" s="206"/>
      <c r="AW629" s="139" t="s">
        <v>300</v>
      </c>
      <c r="AX629" s="201"/>
    </row>
    <row r="630" spans="1:50" ht="23.25" hidden="1" customHeight="1" x14ac:dyDescent="0.2">
      <c r="A630" s="195"/>
      <c r="B630" s="192"/>
      <c r="C630" s="186"/>
      <c r="D630" s="192"/>
      <c r="E630" s="348"/>
      <c r="F630" s="34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6"/>
      <c r="AF630" s="213"/>
      <c r="AG630" s="213"/>
      <c r="AH630" s="213"/>
      <c r="AI630" s="346"/>
      <c r="AJ630" s="213"/>
      <c r="AK630" s="213"/>
      <c r="AL630" s="213"/>
      <c r="AM630" s="346"/>
      <c r="AN630" s="213"/>
      <c r="AO630" s="213"/>
      <c r="AP630" s="347"/>
      <c r="AQ630" s="346"/>
      <c r="AR630" s="213"/>
      <c r="AS630" s="213"/>
      <c r="AT630" s="347"/>
      <c r="AU630" s="213"/>
      <c r="AV630" s="213"/>
      <c r="AW630" s="213"/>
      <c r="AX630" s="214"/>
    </row>
    <row r="631" spans="1:50" ht="23.25" hidden="1" customHeight="1" x14ac:dyDescent="0.2">
      <c r="A631" s="195"/>
      <c r="B631" s="192"/>
      <c r="C631" s="186"/>
      <c r="D631" s="192"/>
      <c r="E631" s="348"/>
      <c r="F631" s="349"/>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6"/>
      <c r="AF631" s="213"/>
      <c r="AG631" s="213"/>
      <c r="AH631" s="347"/>
      <c r="AI631" s="346"/>
      <c r="AJ631" s="213"/>
      <c r="AK631" s="213"/>
      <c r="AL631" s="213"/>
      <c r="AM631" s="346"/>
      <c r="AN631" s="213"/>
      <c r="AO631" s="213"/>
      <c r="AP631" s="347"/>
      <c r="AQ631" s="346"/>
      <c r="AR631" s="213"/>
      <c r="AS631" s="213"/>
      <c r="AT631" s="347"/>
      <c r="AU631" s="213"/>
      <c r="AV631" s="213"/>
      <c r="AW631" s="213"/>
      <c r="AX631" s="214"/>
    </row>
    <row r="632" spans="1:50" ht="23.25" hidden="1" customHeight="1" x14ac:dyDescent="0.2">
      <c r="A632" s="195"/>
      <c r="B632" s="192"/>
      <c r="C632" s="186"/>
      <c r="D632" s="192"/>
      <c r="E632" s="348"/>
      <c r="F632" s="349"/>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5" t="s">
        <v>14</v>
      </c>
      <c r="AC632" s="585"/>
      <c r="AD632" s="585"/>
      <c r="AE632" s="346"/>
      <c r="AF632" s="213"/>
      <c r="AG632" s="213"/>
      <c r="AH632" s="347"/>
      <c r="AI632" s="346"/>
      <c r="AJ632" s="213"/>
      <c r="AK632" s="213"/>
      <c r="AL632" s="213"/>
      <c r="AM632" s="346"/>
      <c r="AN632" s="213"/>
      <c r="AO632" s="213"/>
      <c r="AP632" s="347"/>
      <c r="AQ632" s="346"/>
      <c r="AR632" s="213"/>
      <c r="AS632" s="213"/>
      <c r="AT632" s="347"/>
      <c r="AU632" s="213"/>
      <c r="AV632" s="213"/>
      <c r="AW632" s="213"/>
      <c r="AX632" s="214"/>
    </row>
    <row r="633" spans="1:50" ht="18.75" hidden="1" customHeight="1" x14ac:dyDescent="0.2">
      <c r="A633" s="195"/>
      <c r="B633" s="192"/>
      <c r="C633" s="186"/>
      <c r="D633" s="192"/>
      <c r="E633" s="348" t="s">
        <v>355</v>
      </c>
      <c r="F633" s="349"/>
      <c r="G633" s="350" t="s">
        <v>352</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3" t="s">
        <v>353</v>
      </c>
      <c r="AF633" s="344"/>
      <c r="AG633" s="344"/>
      <c r="AH633" s="345"/>
      <c r="AI633" s="223" t="s">
        <v>485</v>
      </c>
      <c r="AJ633" s="223"/>
      <c r="AK633" s="223"/>
      <c r="AL633" s="165"/>
      <c r="AM633" s="223" t="s">
        <v>477</v>
      </c>
      <c r="AN633" s="223"/>
      <c r="AO633" s="223"/>
      <c r="AP633" s="165"/>
      <c r="AQ633" s="165" t="s">
        <v>345</v>
      </c>
      <c r="AR633" s="136"/>
      <c r="AS633" s="136"/>
      <c r="AT633" s="137"/>
      <c r="AU633" s="142" t="s">
        <v>253</v>
      </c>
      <c r="AV633" s="142"/>
      <c r="AW633" s="142"/>
      <c r="AX633" s="143"/>
    </row>
    <row r="634" spans="1:50" ht="18.75" hidden="1" customHeight="1" x14ac:dyDescent="0.2">
      <c r="A634" s="195"/>
      <c r="B634" s="192"/>
      <c r="C634" s="186"/>
      <c r="D634" s="192"/>
      <c r="E634" s="348"/>
      <c r="F634" s="349"/>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346</v>
      </c>
      <c r="AH634" s="140"/>
      <c r="AI634" s="162"/>
      <c r="AJ634" s="162"/>
      <c r="AK634" s="162"/>
      <c r="AL634" s="160"/>
      <c r="AM634" s="162"/>
      <c r="AN634" s="162"/>
      <c r="AO634" s="162"/>
      <c r="AP634" s="160"/>
      <c r="AQ634" s="596"/>
      <c r="AR634" s="206"/>
      <c r="AS634" s="139" t="s">
        <v>346</v>
      </c>
      <c r="AT634" s="140"/>
      <c r="AU634" s="206"/>
      <c r="AV634" s="206"/>
      <c r="AW634" s="139" t="s">
        <v>300</v>
      </c>
      <c r="AX634" s="201"/>
    </row>
    <row r="635" spans="1:50" ht="23.25" hidden="1" customHeight="1" x14ac:dyDescent="0.2">
      <c r="A635" s="195"/>
      <c r="B635" s="192"/>
      <c r="C635" s="186"/>
      <c r="D635" s="192"/>
      <c r="E635" s="348"/>
      <c r="F635" s="34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6"/>
      <c r="AF635" s="213"/>
      <c r="AG635" s="213"/>
      <c r="AH635" s="213"/>
      <c r="AI635" s="346"/>
      <c r="AJ635" s="213"/>
      <c r="AK635" s="213"/>
      <c r="AL635" s="213"/>
      <c r="AM635" s="346"/>
      <c r="AN635" s="213"/>
      <c r="AO635" s="213"/>
      <c r="AP635" s="347"/>
      <c r="AQ635" s="346"/>
      <c r="AR635" s="213"/>
      <c r="AS635" s="213"/>
      <c r="AT635" s="347"/>
      <c r="AU635" s="213"/>
      <c r="AV635" s="213"/>
      <c r="AW635" s="213"/>
      <c r="AX635" s="214"/>
    </row>
    <row r="636" spans="1:50" ht="23.25" hidden="1" customHeight="1" x14ac:dyDescent="0.2">
      <c r="A636" s="195"/>
      <c r="B636" s="192"/>
      <c r="C636" s="186"/>
      <c r="D636" s="192"/>
      <c r="E636" s="348"/>
      <c r="F636" s="349"/>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6"/>
      <c r="AF636" s="213"/>
      <c r="AG636" s="213"/>
      <c r="AH636" s="347"/>
      <c r="AI636" s="346"/>
      <c r="AJ636" s="213"/>
      <c r="AK636" s="213"/>
      <c r="AL636" s="213"/>
      <c r="AM636" s="346"/>
      <c r="AN636" s="213"/>
      <c r="AO636" s="213"/>
      <c r="AP636" s="347"/>
      <c r="AQ636" s="346"/>
      <c r="AR636" s="213"/>
      <c r="AS636" s="213"/>
      <c r="AT636" s="347"/>
      <c r="AU636" s="213"/>
      <c r="AV636" s="213"/>
      <c r="AW636" s="213"/>
      <c r="AX636" s="214"/>
    </row>
    <row r="637" spans="1:50" ht="23.25" hidden="1" customHeight="1" x14ac:dyDescent="0.2">
      <c r="A637" s="195"/>
      <c r="B637" s="192"/>
      <c r="C637" s="186"/>
      <c r="D637" s="192"/>
      <c r="E637" s="348"/>
      <c r="F637" s="349"/>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5" t="s">
        <v>14</v>
      </c>
      <c r="AC637" s="585"/>
      <c r="AD637" s="585"/>
      <c r="AE637" s="346"/>
      <c r="AF637" s="213"/>
      <c r="AG637" s="213"/>
      <c r="AH637" s="347"/>
      <c r="AI637" s="346"/>
      <c r="AJ637" s="213"/>
      <c r="AK637" s="213"/>
      <c r="AL637" s="213"/>
      <c r="AM637" s="346"/>
      <c r="AN637" s="213"/>
      <c r="AO637" s="213"/>
      <c r="AP637" s="347"/>
      <c r="AQ637" s="346"/>
      <c r="AR637" s="213"/>
      <c r="AS637" s="213"/>
      <c r="AT637" s="347"/>
      <c r="AU637" s="213"/>
      <c r="AV637" s="213"/>
      <c r="AW637" s="213"/>
      <c r="AX637" s="214"/>
    </row>
    <row r="638" spans="1:50" ht="18.75" hidden="1" customHeight="1" x14ac:dyDescent="0.2">
      <c r="A638" s="195"/>
      <c r="B638" s="192"/>
      <c r="C638" s="186"/>
      <c r="D638" s="192"/>
      <c r="E638" s="348" t="s">
        <v>355</v>
      </c>
      <c r="F638" s="349"/>
      <c r="G638" s="350" t="s">
        <v>352</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3" t="s">
        <v>353</v>
      </c>
      <c r="AF638" s="344"/>
      <c r="AG638" s="344"/>
      <c r="AH638" s="345"/>
      <c r="AI638" s="223" t="s">
        <v>485</v>
      </c>
      <c r="AJ638" s="223"/>
      <c r="AK638" s="223"/>
      <c r="AL638" s="165"/>
      <c r="AM638" s="223" t="s">
        <v>481</v>
      </c>
      <c r="AN638" s="223"/>
      <c r="AO638" s="223"/>
      <c r="AP638" s="165"/>
      <c r="AQ638" s="165" t="s">
        <v>345</v>
      </c>
      <c r="AR638" s="136"/>
      <c r="AS638" s="136"/>
      <c r="AT638" s="137"/>
      <c r="AU638" s="142" t="s">
        <v>253</v>
      </c>
      <c r="AV638" s="142"/>
      <c r="AW638" s="142"/>
      <c r="AX638" s="143"/>
    </row>
    <row r="639" spans="1:50" ht="18.75" hidden="1" customHeight="1" x14ac:dyDescent="0.2">
      <c r="A639" s="195"/>
      <c r="B639" s="192"/>
      <c r="C639" s="186"/>
      <c r="D639" s="192"/>
      <c r="E639" s="348"/>
      <c r="F639" s="349"/>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346</v>
      </c>
      <c r="AH639" s="140"/>
      <c r="AI639" s="162"/>
      <c r="AJ639" s="162"/>
      <c r="AK639" s="162"/>
      <c r="AL639" s="160"/>
      <c r="AM639" s="162"/>
      <c r="AN639" s="162"/>
      <c r="AO639" s="162"/>
      <c r="AP639" s="160"/>
      <c r="AQ639" s="596"/>
      <c r="AR639" s="206"/>
      <c r="AS639" s="139" t="s">
        <v>346</v>
      </c>
      <c r="AT639" s="140"/>
      <c r="AU639" s="206"/>
      <c r="AV639" s="206"/>
      <c r="AW639" s="139" t="s">
        <v>300</v>
      </c>
      <c r="AX639" s="201"/>
    </row>
    <row r="640" spans="1:50" ht="23.25" hidden="1" customHeight="1" x14ac:dyDescent="0.2">
      <c r="A640" s="195"/>
      <c r="B640" s="192"/>
      <c r="C640" s="186"/>
      <c r="D640" s="192"/>
      <c r="E640" s="348"/>
      <c r="F640" s="34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6"/>
      <c r="AF640" s="213"/>
      <c r="AG640" s="213"/>
      <c r="AH640" s="213"/>
      <c r="AI640" s="346"/>
      <c r="AJ640" s="213"/>
      <c r="AK640" s="213"/>
      <c r="AL640" s="213"/>
      <c r="AM640" s="346"/>
      <c r="AN640" s="213"/>
      <c r="AO640" s="213"/>
      <c r="AP640" s="347"/>
      <c r="AQ640" s="346"/>
      <c r="AR640" s="213"/>
      <c r="AS640" s="213"/>
      <c r="AT640" s="347"/>
      <c r="AU640" s="213"/>
      <c r="AV640" s="213"/>
      <c r="AW640" s="213"/>
      <c r="AX640" s="214"/>
    </row>
    <row r="641" spans="1:50" ht="23.25" hidden="1" customHeight="1" x14ac:dyDescent="0.2">
      <c r="A641" s="195"/>
      <c r="B641" s="192"/>
      <c r="C641" s="186"/>
      <c r="D641" s="192"/>
      <c r="E641" s="348"/>
      <c r="F641" s="349"/>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6"/>
      <c r="AF641" s="213"/>
      <c r="AG641" s="213"/>
      <c r="AH641" s="347"/>
      <c r="AI641" s="346"/>
      <c r="AJ641" s="213"/>
      <c r="AK641" s="213"/>
      <c r="AL641" s="213"/>
      <c r="AM641" s="346"/>
      <c r="AN641" s="213"/>
      <c r="AO641" s="213"/>
      <c r="AP641" s="347"/>
      <c r="AQ641" s="346"/>
      <c r="AR641" s="213"/>
      <c r="AS641" s="213"/>
      <c r="AT641" s="347"/>
      <c r="AU641" s="213"/>
      <c r="AV641" s="213"/>
      <c r="AW641" s="213"/>
      <c r="AX641" s="214"/>
    </row>
    <row r="642" spans="1:50" ht="23.25" hidden="1" customHeight="1" x14ac:dyDescent="0.2">
      <c r="A642" s="195"/>
      <c r="B642" s="192"/>
      <c r="C642" s="186"/>
      <c r="D642" s="192"/>
      <c r="E642" s="348"/>
      <c r="F642" s="349"/>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5" t="s">
        <v>14</v>
      </c>
      <c r="AC642" s="585"/>
      <c r="AD642" s="585"/>
      <c r="AE642" s="346"/>
      <c r="AF642" s="213"/>
      <c r="AG642" s="213"/>
      <c r="AH642" s="347"/>
      <c r="AI642" s="346"/>
      <c r="AJ642" s="213"/>
      <c r="AK642" s="213"/>
      <c r="AL642" s="213"/>
      <c r="AM642" s="346"/>
      <c r="AN642" s="213"/>
      <c r="AO642" s="213"/>
      <c r="AP642" s="347"/>
      <c r="AQ642" s="346"/>
      <c r="AR642" s="213"/>
      <c r="AS642" s="213"/>
      <c r="AT642" s="347"/>
      <c r="AU642" s="213"/>
      <c r="AV642" s="213"/>
      <c r="AW642" s="213"/>
      <c r="AX642" s="214"/>
    </row>
    <row r="643" spans="1:50" ht="23.85" hidden="1" customHeight="1" x14ac:dyDescent="0.2">
      <c r="A643" s="195"/>
      <c r="B643" s="192"/>
      <c r="C643" s="186"/>
      <c r="D643" s="192"/>
      <c r="E643" s="128" t="s">
        <v>526</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2">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2">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2">
      <c r="A646" s="195"/>
      <c r="B646" s="192"/>
      <c r="C646" s="186"/>
      <c r="D646" s="192"/>
      <c r="E646" s="180" t="s">
        <v>521</v>
      </c>
      <c r="F646" s="181"/>
      <c r="G646" s="909" t="s">
        <v>365</v>
      </c>
      <c r="H646" s="129"/>
      <c r="I646" s="129"/>
      <c r="J646" s="943"/>
      <c r="K646" s="944"/>
      <c r="L646" s="944"/>
      <c r="M646" s="944"/>
      <c r="N646" s="944"/>
      <c r="O646" s="944"/>
      <c r="P646" s="944"/>
      <c r="Q646" s="944"/>
      <c r="R646" s="944"/>
      <c r="S646" s="944"/>
      <c r="T646" s="94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3"/>
    </row>
    <row r="647" spans="1:50" ht="18.75" hidden="1" customHeight="1" x14ac:dyDescent="0.2">
      <c r="A647" s="195"/>
      <c r="B647" s="192"/>
      <c r="C647" s="186"/>
      <c r="D647" s="192"/>
      <c r="E647" s="348" t="s">
        <v>354</v>
      </c>
      <c r="F647" s="349"/>
      <c r="G647" s="350" t="s">
        <v>351</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3" t="s">
        <v>353</v>
      </c>
      <c r="AF647" s="344"/>
      <c r="AG647" s="344"/>
      <c r="AH647" s="345"/>
      <c r="AI647" s="223" t="s">
        <v>486</v>
      </c>
      <c r="AJ647" s="223"/>
      <c r="AK647" s="223"/>
      <c r="AL647" s="165"/>
      <c r="AM647" s="223" t="s">
        <v>477</v>
      </c>
      <c r="AN647" s="223"/>
      <c r="AO647" s="223"/>
      <c r="AP647" s="165"/>
      <c r="AQ647" s="165" t="s">
        <v>345</v>
      </c>
      <c r="AR647" s="136"/>
      <c r="AS647" s="136"/>
      <c r="AT647" s="137"/>
      <c r="AU647" s="142" t="s">
        <v>253</v>
      </c>
      <c r="AV647" s="142"/>
      <c r="AW647" s="142"/>
      <c r="AX647" s="143"/>
    </row>
    <row r="648" spans="1:50" ht="18.75" hidden="1" customHeight="1" x14ac:dyDescent="0.2">
      <c r="A648" s="195"/>
      <c r="B648" s="192"/>
      <c r="C648" s="186"/>
      <c r="D648" s="192"/>
      <c r="E648" s="348"/>
      <c r="F648" s="349"/>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346</v>
      </c>
      <c r="AH648" s="140"/>
      <c r="AI648" s="162"/>
      <c r="AJ648" s="162"/>
      <c r="AK648" s="162"/>
      <c r="AL648" s="160"/>
      <c r="AM648" s="162"/>
      <c r="AN648" s="162"/>
      <c r="AO648" s="162"/>
      <c r="AP648" s="160"/>
      <c r="AQ648" s="596"/>
      <c r="AR648" s="206"/>
      <c r="AS648" s="139" t="s">
        <v>346</v>
      </c>
      <c r="AT648" s="140"/>
      <c r="AU648" s="206"/>
      <c r="AV648" s="206"/>
      <c r="AW648" s="139" t="s">
        <v>300</v>
      </c>
      <c r="AX648" s="201"/>
    </row>
    <row r="649" spans="1:50" ht="23.25" hidden="1" customHeight="1" x14ac:dyDescent="0.2">
      <c r="A649" s="195"/>
      <c r="B649" s="192"/>
      <c r="C649" s="186"/>
      <c r="D649" s="192"/>
      <c r="E649" s="348"/>
      <c r="F649" s="34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6"/>
      <c r="AF649" s="213"/>
      <c r="AG649" s="213"/>
      <c r="AH649" s="213"/>
      <c r="AI649" s="346"/>
      <c r="AJ649" s="213"/>
      <c r="AK649" s="213"/>
      <c r="AL649" s="213"/>
      <c r="AM649" s="346"/>
      <c r="AN649" s="213"/>
      <c r="AO649" s="213"/>
      <c r="AP649" s="347"/>
      <c r="AQ649" s="346"/>
      <c r="AR649" s="213"/>
      <c r="AS649" s="213"/>
      <c r="AT649" s="347"/>
      <c r="AU649" s="213"/>
      <c r="AV649" s="213"/>
      <c r="AW649" s="213"/>
      <c r="AX649" s="214"/>
    </row>
    <row r="650" spans="1:50" ht="23.25" hidden="1" customHeight="1" x14ac:dyDescent="0.2">
      <c r="A650" s="195"/>
      <c r="B650" s="192"/>
      <c r="C650" s="186"/>
      <c r="D650" s="192"/>
      <c r="E650" s="348"/>
      <c r="F650" s="349"/>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6"/>
      <c r="AF650" s="213"/>
      <c r="AG650" s="213"/>
      <c r="AH650" s="347"/>
      <c r="AI650" s="346"/>
      <c r="AJ650" s="213"/>
      <c r="AK650" s="213"/>
      <c r="AL650" s="213"/>
      <c r="AM650" s="346"/>
      <c r="AN650" s="213"/>
      <c r="AO650" s="213"/>
      <c r="AP650" s="347"/>
      <c r="AQ650" s="346"/>
      <c r="AR650" s="213"/>
      <c r="AS650" s="213"/>
      <c r="AT650" s="347"/>
      <c r="AU650" s="213"/>
      <c r="AV650" s="213"/>
      <c r="AW650" s="213"/>
      <c r="AX650" s="214"/>
    </row>
    <row r="651" spans="1:50" ht="23.25" hidden="1" customHeight="1" x14ac:dyDescent="0.2">
      <c r="A651" s="195"/>
      <c r="B651" s="192"/>
      <c r="C651" s="186"/>
      <c r="D651" s="192"/>
      <c r="E651" s="348"/>
      <c r="F651" s="349"/>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5" t="s">
        <v>301</v>
      </c>
      <c r="AC651" s="585"/>
      <c r="AD651" s="585"/>
      <c r="AE651" s="346"/>
      <c r="AF651" s="213"/>
      <c r="AG651" s="213"/>
      <c r="AH651" s="347"/>
      <c r="AI651" s="346"/>
      <c r="AJ651" s="213"/>
      <c r="AK651" s="213"/>
      <c r="AL651" s="213"/>
      <c r="AM651" s="346"/>
      <c r="AN651" s="213"/>
      <c r="AO651" s="213"/>
      <c r="AP651" s="347"/>
      <c r="AQ651" s="346"/>
      <c r="AR651" s="213"/>
      <c r="AS651" s="213"/>
      <c r="AT651" s="347"/>
      <c r="AU651" s="213"/>
      <c r="AV651" s="213"/>
      <c r="AW651" s="213"/>
      <c r="AX651" s="214"/>
    </row>
    <row r="652" spans="1:50" ht="18.75" hidden="1" customHeight="1" x14ac:dyDescent="0.2">
      <c r="A652" s="195"/>
      <c r="B652" s="192"/>
      <c r="C652" s="186"/>
      <c r="D652" s="192"/>
      <c r="E652" s="348" t="s">
        <v>354</v>
      </c>
      <c r="F652" s="349"/>
      <c r="G652" s="350" t="s">
        <v>351</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3" t="s">
        <v>353</v>
      </c>
      <c r="AF652" s="344"/>
      <c r="AG652" s="344"/>
      <c r="AH652" s="345"/>
      <c r="AI652" s="223" t="s">
        <v>485</v>
      </c>
      <c r="AJ652" s="223"/>
      <c r="AK652" s="223"/>
      <c r="AL652" s="165"/>
      <c r="AM652" s="223" t="s">
        <v>477</v>
      </c>
      <c r="AN652" s="223"/>
      <c r="AO652" s="223"/>
      <c r="AP652" s="165"/>
      <c r="AQ652" s="165" t="s">
        <v>345</v>
      </c>
      <c r="AR652" s="136"/>
      <c r="AS652" s="136"/>
      <c r="AT652" s="137"/>
      <c r="AU652" s="142" t="s">
        <v>253</v>
      </c>
      <c r="AV652" s="142"/>
      <c r="AW652" s="142"/>
      <c r="AX652" s="143"/>
    </row>
    <row r="653" spans="1:50" ht="18.75" hidden="1" customHeight="1" x14ac:dyDescent="0.2">
      <c r="A653" s="195"/>
      <c r="B653" s="192"/>
      <c r="C653" s="186"/>
      <c r="D653" s="192"/>
      <c r="E653" s="348"/>
      <c r="F653" s="349"/>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346</v>
      </c>
      <c r="AH653" s="140"/>
      <c r="AI653" s="162"/>
      <c r="AJ653" s="162"/>
      <c r="AK653" s="162"/>
      <c r="AL653" s="160"/>
      <c r="AM653" s="162"/>
      <c r="AN653" s="162"/>
      <c r="AO653" s="162"/>
      <c r="AP653" s="160"/>
      <c r="AQ653" s="596"/>
      <c r="AR653" s="206"/>
      <c r="AS653" s="139" t="s">
        <v>346</v>
      </c>
      <c r="AT653" s="140"/>
      <c r="AU653" s="206"/>
      <c r="AV653" s="206"/>
      <c r="AW653" s="139" t="s">
        <v>300</v>
      </c>
      <c r="AX653" s="201"/>
    </row>
    <row r="654" spans="1:50" ht="23.25" hidden="1" customHeight="1" x14ac:dyDescent="0.2">
      <c r="A654" s="195"/>
      <c r="B654" s="192"/>
      <c r="C654" s="186"/>
      <c r="D654" s="192"/>
      <c r="E654" s="348"/>
      <c r="F654" s="34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6"/>
      <c r="AF654" s="213"/>
      <c r="AG654" s="213"/>
      <c r="AH654" s="213"/>
      <c r="AI654" s="346"/>
      <c r="AJ654" s="213"/>
      <c r="AK654" s="213"/>
      <c r="AL654" s="213"/>
      <c r="AM654" s="346"/>
      <c r="AN654" s="213"/>
      <c r="AO654" s="213"/>
      <c r="AP654" s="347"/>
      <c r="AQ654" s="346"/>
      <c r="AR654" s="213"/>
      <c r="AS654" s="213"/>
      <c r="AT654" s="347"/>
      <c r="AU654" s="213"/>
      <c r="AV654" s="213"/>
      <c r="AW654" s="213"/>
      <c r="AX654" s="214"/>
    </row>
    <row r="655" spans="1:50" ht="23.25" hidden="1" customHeight="1" x14ac:dyDescent="0.2">
      <c r="A655" s="195"/>
      <c r="B655" s="192"/>
      <c r="C655" s="186"/>
      <c r="D655" s="192"/>
      <c r="E655" s="348"/>
      <c r="F655" s="349"/>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6"/>
      <c r="AF655" s="213"/>
      <c r="AG655" s="213"/>
      <c r="AH655" s="347"/>
      <c r="AI655" s="346"/>
      <c r="AJ655" s="213"/>
      <c r="AK655" s="213"/>
      <c r="AL655" s="213"/>
      <c r="AM655" s="346"/>
      <c r="AN655" s="213"/>
      <c r="AO655" s="213"/>
      <c r="AP655" s="347"/>
      <c r="AQ655" s="346"/>
      <c r="AR655" s="213"/>
      <c r="AS655" s="213"/>
      <c r="AT655" s="347"/>
      <c r="AU655" s="213"/>
      <c r="AV655" s="213"/>
      <c r="AW655" s="213"/>
      <c r="AX655" s="214"/>
    </row>
    <row r="656" spans="1:50" ht="23.25" hidden="1" customHeight="1" x14ac:dyDescent="0.2">
      <c r="A656" s="195"/>
      <c r="B656" s="192"/>
      <c r="C656" s="186"/>
      <c r="D656" s="192"/>
      <c r="E656" s="348"/>
      <c r="F656" s="349"/>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5" t="s">
        <v>301</v>
      </c>
      <c r="AC656" s="585"/>
      <c r="AD656" s="585"/>
      <c r="AE656" s="346"/>
      <c r="AF656" s="213"/>
      <c r="AG656" s="213"/>
      <c r="AH656" s="347"/>
      <c r="AI656" s="346"/>
      <c r="AJ656" s="213"/>
      <c r="AK656" s="213"/>
      <c r="AL656" s="213"/>
      <c r="AM656" s="346"/>
      <c r="AN656" s="213"/>
      <c r="AO656" s="213"/>
      <c r="AP656" s="347"/>
      <c r="AQ656" s="346"/>
      <c r="AR656" s="213"/>
      <c r="AS656" s="213"/>
      <c r="AT656" s="347"/>
      <c r="AU656" s="213"/>
      <c r="AV656" s="213"/>
      <c r="AW656" s="213"/>
      <c r="AX656" s="214"/>
    </row>
    <row r="657" spans="1:50" ht="18.75" hidden="1" customHeight="1" x14ac:dyDescent="0.2">
      <c r="A657" s="195"/>
      <c r="B657" s="192"/>
      <c r="C657" s="186"/>
      <c r="D657" s="192"/>
      <c r="E657" s="348" t="s">
        <v>354</v>
      </c>
      <c r="F657" s="349"/>
      <c r="G657" s="350" t="s">
        <v>351</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3" t="s">
        <v>353</v>
      </c>
      <c r="AF657" s="344"/>
      <c r="AG657" s="344"/>
      <c r="AH657" s="345"/>
      <c r="AI657" s="223" t="s">
        <v>485</v>
      </c>
      <c r="AJ657" s="223"/>
      <c r="AK657" s="223"/>
      <c r="AL657" s="165"/>
      <c r="AM657" s="223" t="s">
        <v>481</v>
      </c>
      <c r="AN657" s="223"/>
      <c r="AO657" s="223"/>
      <c r="AP657" s="165"/>
      <c r="AQ657" s="165" t="s">
        <v>345</v>
      </c>
      <c r="AR657" s="136"/>
      <c r="AS657" s="136"/>
      <c r="AT657" s="137"/>
      <c r="AU657" s="142" t="s">
        <v>253</v>
      </c>
      <c r="AV657" s="142"/>
      <c r="AW657" s="142"/>
      <c r="AX657" s="143"/>
    </row>
    <row r="658" spans="1:50" ht="18.75" hidden="1" customHeight="1" x14ac:dyDescent="0.2">
      <c r="A658" s="195"/>
      <c r="B658" s="192"/>
      <c r="C658" s="186"/>
      <c r="D658" s="192"/>
      <c r="E658" s="348"/>
      <c r="F658" s="349"/>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346</v>
      </c>
      <c r="AH658" s="140"/>
      <c r="AI658" s="162"/>
      <c r="AJ658" s="162"/>
      <c r="AK658" s="162"/>
      <c r="AL658" s="160"/>
      <c r="AM658" s="162"/>
      <c r="AN658" s="162"/>
      <c r="AO658" s="162"/>
      <c r="AP658" s="160"/>
      <c r="AQ658" s="596"/>
      <c r="AR658" s="206"/>
      <c r="AS658" s="139" t="s">
        <v>346</v>
      </c>
      <c r="AT658" s="140"/>
      <c r="AU658" s="206"/>
      <c r="AV658" s="206"/>
      <c r="AW658" s="139" t="s">
        <v>300</v>
      </c>
      <c r="AX658" s="201"/>
    </row>
    <row r="659" spans="1:50" ht="23.25" hidden="1" customHeight="1" x14ac:dyDescent="0.2">
      <c r="A659" s="195"/>
      <c r="B659" s="192"/>
      <c r="C659" s="186"/>
      <c r="D659" s="192"/>
      <c r="E659" s="348"/>
      <c r="F659" s="34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6"/>
      <c r="AF659" s="213"/>
      <c r="AG659" s="213"/>
      <c r="AH659" s="213"/>
      <c r="AI659" s="346"/>
      <c r="AJ659" s="213"/>
      <c r="AK659" s="213"/>
      <c r="AL659" s="213"/>
      <c r="AM659" s="346"/>
      <c r="AN659" s="213"/>
      <c r="AO659" s="213"/>
      <c r="AP659" s="347"/>
      <c r="AQ659" s="346"/>
      <c r="AR659" s="213"/>
      <c r="AS659" s="213"/>
      <c r="AT659" s="347"/>
      <c r="AU659" s="213"/>
      <c r="AV659" s="213"/>
      <c r="AW659" s="213"/>
      <c r="AX659" s="214"/>
    </row>
    <row r="660" spans="1:50" ht="23.25" hidden="1" customHeight="1" x14ac:dyDescent="0.2">
      <c r="A660" s="195"/>
      <c r="B660" s="192"/>
      <c r="C660" s="186"/>
      <c r="D660" s="192"/>
      <c r="E660" s="348"/>
      <c r="F660" s="349"/>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6"/>
      <c r="AF660" s="213"/>
      <c r="AG660" s="213"/>
      <c r="AH660" s="347"/>
      <c r="AI660" s="346"/>
      <c r="AJ660" s="213"/>
      <c r="AK660" s="213"/>
      <c r="AL660" s="213"/>
      <c r="AM660" s="346"/>
      <c r="AN660" s="213"/>
      <c r="AO660" s="213"/>
      <c r="AP660" s="347"/>
      <c r="AQ660" s="346"/>
      <c r="AR660" s="213"/>
      <c r="AS660" s="213"/>
      <c r="AT660" s="347"/>
      <c r="AU660" s="213"/>
      <c r="AV660" s="213"/>
      <c r="AW660" s="213"/>
      <c r="AX660" s="214"/>
    </row>
    <row r="661" spans="1:50" ht="23.25" hidden="1" customHeight="1" x14ac:dyDescent="0.2">
      <c r="A661" s="195"/>
      <c r="B661" s="192"/>
      <c r="C661" s="186"/>
      <c r="D661" s="192"/>
      <c r="E661" s="348"/>
      <c r="F661" s="349"/>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5" t="s">
        <v>301</v>
      </c>
      <c r="AC661" s="585"/>
      <c r="AD661" s="585"/>
      <c r="AE661" s="346"/>
      <c r="AF661" s="213"/>
      <c r="AG661" s="213"/>
      <c r="AH661" s="347"/>
      <c r="AI661" s="346"/>
      <c r="AJ661" s="213"/>
      <c r="AK661" s="213"/>
      <c r="AL661" s="213"/>
      <c r="AM661" s="346"/>
      <c r="AN661" s="213"/>
      <c r="AO661" s="213"/>
      <c r="AP661" s="347"/>
      <c r="AQ661" s="346"/>
      <c r="AR661" s="213"/>
      <c r="AS661" s="213"/>
      <c r="AT661" s="347"/>
      <c r="AU661" s="213"/>
      <c r="AV661" s="213"/>
      <c r="AW661" s="213"/>
      <c r="AX661" s="214"/>
    </row>
    <row r="662" spans="1:50" ht="18.75" hidden="1" customHeight="1" x14ac:dyDescent="0.2">
      <c r="A662" s="195"/>
      <c r="B662" s="192"/>
      <c r="C662" s="186"/>
      <c r="D662" s="192"/>
      <c r="E662" s="348" t="s">
        <v>354</v>
      </c>
      <c r="F662" s="349"/>
      <c r="G662" s="350" t="s">
        <v>351</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3" t="s">
        <v>353</v>
      </c>
      <c r="AF662" s="344"/>
      <c r="AG662" s="344"/>
      <c r="AH662" s="345"/>
      <c r="AI662" s="223" t="s">
        <v>485</v>
      </c>
      <c r="AJ662" s="223"/>
      <c r="AK662" s="223"/>
      <c r="AL662" s="165"/>
      <c r="AM662" s="223" t="s">
        <v>477</v>
      </c>
      <c r="AN662" s="223"/>
      <c r="AO662" s="223"/>
      <c r="AP662" s="165"/>
      <c r="AQ662" s="165" t="s">
        <v>345</v>
      </c>
      <c r="AR662" s="136"/>
      <c r="AS662" s="136"/>
      <c r="AT662" s="137"/>
      <c r="AU662" s="142" t="s">
        <v>253</v>
      </c>
      <c r="AV662" s="142"/>
      <c r="AW662" s="142"/>
      <c r="AX662" s="143"/>
    </row>
    <row r="663" spans="1:50" ht="18.75" hidden="1" customHeight="1" x14ac:dyDescent="0.2">
      <c r="A663" s="195"/>
      <c r="B663" s="192"/>
      <c r="C663" s="186"/>
      <c r="D663" s="192"/>
      <c r="E663" s="348"/>
      <c r="F663" s="349"/>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346</v>
      </c>
      <c r="AH663" s="140"/>
      <c r="AI663" s="162"/>
      <c r="AJ663" s="162"/>
      <c r="AK663" s="162"/>
      <c r="AL663" s="160"/>
      <c r="AM663" s="162"/>
      <c r="AN663" s="162"/>
      <c r="AO663" s="162"/>
      <c r="AP663" s="160"/>
      <c r="AQ663" s="596"/>
      <c r="AR663" s="206"/>
      <c r="AS663" s="139" t="s">
        <v>346</v>
      </c>
      <c r="AT663" s="140"/>
      <c r="AU663" s="206"/>
      <c r="AV663" s="206"/>
      <c r="AW663" s="139" t="s">
        <v>300</v>
      </c>
      <c r="AX663" s="201"/>
    </row>
    <row r="664" spans="1:50" ht="23.25" hidden="1" customHeight="1" x14ac:dyDescent="0.2">
      <c r="A664" s="195"/>
      <c r="B664" s="192"/>
      <c r="C664" s="186"/>
      <c r="D664" s="192"/>
      <c r="E664" s="348"/>
      <c r="F664" s="34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6"/>
      <c r="AF664" s="213"/>
      <c r="AG664" s="213"/>
      <c r="AH664" s="213"/>
      <c r="AI664" s="346"/>
      <c r="AJ664" s="213"/>
      <c r="AK664" s="213"/>
      <c r="AL664" s="213"/>
      <c r="AM664" s="346"/>
      <c r="AN664" s="213"/>
      <c r="AO664" s="213"/>
      <c r="AP664" s="347"/>
      <c r="AQ664" s="346"/>
      <c r="AR664" s="213"/>
      <c r="AS664" s="213"/>
      <c r="AT664" s="347"/>
      <c r="AU664" s="213"/>
      <c r="AV664" s="213"/>
      <c r="AW664" s="213"/>
      <c r="AX664" s="214"/>
    </row>
    <row r="665" spans="1:50" ht="23.25" hidden="1" customHeight="1" x14ac:dyDescent="0.2">
      <c r="A665" s="195"/>
      <c r="B665" s="192"/>
      <c r="C665" s="186"/>
      <c r="D665" s="192"/>
      <c r="E665" s="348"/>
      <c r="F665" s="349"/>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6"/>
      <c r="AF665" s="213"/>
      <c r="AG665" s="213"/>
      <c r="AH665" s="347"/>
      <c r="AI665" s="346"/>
      <c r="AJ665" s="213"/>
      <c r="AK665" s="213"/>
      <c r="AL665" s="213"/>
      <c r="AM665" s="346"/>
      <c r="AN665" s="213"/>
      <c r="AO665" s="213"/>
      <c r="AP665" s="347"/>
      <c r="AQ665" s="346"/>
      <c r="AR665" s="213"/>
      <c r="AS665" s="213"/>
      <c r="AT665" s="347"/>
      <c r="AU665" s="213"/>
      <c r="AV665" s="213"/>
      <c r="AW665" s="213"/>
      <c r="AX665" s="214"/>
    </row>
    <row r="666" spans="1:50" ht="23.25" hidden="1" customHeight="1" x14ac:dyDescent="0.2">
      <c r="A666" s="195"/>
      <c r="B666" s="192"/>
      <c r="C666" s="186"/>
      <c r="D666" s="192"/>
      <c r="E666" s="348"/>
      <c r="F666" s="349"/>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5" t="s">
        <v>301</v>
      </c>
      <c r="AC666" s="585"/>
      <c r="AD666" s="585"/>
      <c r="AE666" s="346"/>
      <c r="AF666" s="213"/>
      <c r="AG666" s="213"/>
      <c r="AH666" s="347"/>
      <c r="AI666" s="346"/>
      <c r="AJ666" s="213"/>
      <c r="AK666" s="213"/>
      <c r="AL666" s="213"/>
      <c r="AM666" s="346"/>
      <c r="AN666" s="213"/>
      <c r="AO666" s="213"/>
      <c r="AP666" s="347"/>
      <c r="AQ666" s="346"/>
      <c r="AR666" s="213"/>
      <c r="AS666" s="213"/>
      <c r="AT666" s="347"/>
      <c r="AU666" s="213"/>
      <c r="AV666" s="213"/>
      <c r="AW666" s="213"/>
      <c r="AX666" s="214"/>
    </row>
    <row r="667" spans="1:50" ht="18.75" hidden="1" customHeight="1" x14ac:dyDescent="0.2">
      <c r="A667" s="195"/>
      <c r="B667" s="192"/>
      <c r="C667" s="186"/>
      <c r="D667" s="192"/>
      <c r="E667" s="348" t="s">
        <v>354</v>
      </c>
      <c r="F667" s="349"/>
      <c r="G667" s="350" t="s">
        <v>351</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3" t="s">
        <v>353</v>
      </c>
      <c r="AF667" s="344"/>
      <c r="AG667" s="344"/>
      <c r="AH667" s="345"/>
      <c r="AI667" s="223" t="s">
        <v>485</v>
      </c>
      <c r="AJ667" s="223"/>
      <c r="AK667" s="223"/>
      <c r="AL667" s="165"/>
      <c r="AM667" s="223" t="s">
        <v>477</v>
      </c>
      <c r="AN667" s="223"/>
      <c r="AO667" s="223"/>
      <c r="AP667" s="165"/>
      <c r="AQ667" s="165" t="s">
        <v>345</v>
      </c>
      <c r="AR667" s="136"/>
      <c r="AS667" s="136"/>
      <c r="AT667" s="137"/>
      <c r="AU667" s="142" t="s">
        <v>253</v>
      </c>
      <c r="AV667" s="142"/>
      <c r="AW667" s="142"/>
      <c r="AX667" s="143"/>
    </row>
    <row r="668" spans="1:50" ht="18.75" hidden="1" customHeight="1" x14ac:dyDescent="0.2">
      <c r="A668" s="195"/>
      <c r="B668" s="192"/>
      <c r="C668" s="186"/>
      <c r="D668" s="192"/>
      <c r="E668" s="348"/>
      <c r="F668" s="349"/>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346</v>
      </c>
      <c r="AH668" s="140"/>
      <c r="AI668" s="162"/>
      <c r="AJ668" s="162"/>
      <c r="AK668" s="162"/>
      <c r="AL668" s="160"/>
      <c r="AM668" s="162"/>
      <c r="AN668" s="162"/>
      <c r="AO668" s="162"/>
      <c r="AP668" s="160"/>
      <c r="AQ668" s="596"/>
      <c r="AR668" s="206"/>
      <c r="AS668" s="139" t="s">
        <v>346</v>
      </c>
      <c r="AT668" s="140"/>
      <c r="AU668" s="206"/>
      <c r="AV668" s="206"/>
      <c r="AW668" s="139" t="s">
        <v>300</v>
      </c>
      <c r="AX668" s="201"/>
    </row>
    <row r="669" spans="1:50" ht="23.25" hidden="1" customHeight="1" x14ac:dyDescent="0.2">
      <c r="A669" s="195"/>
      <c r="B669" s="192"/>
      <c r="C669" s="186"/>
      <c r="D669" s="192"/>
      <c r="E669" s="348"/>
      <c r="F669" s="34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6"/>
      <c r="AF669" s="213"/>
      <c r="AG669" s="213"/>
      <c r="AH669" s="213"/>
      <c r="AI669" s="346"/>
      <c r="AJ669" s="213"/>
      <c r="AK669" s="213"/>
      <c r="AL669" s="213"/>
      <c r="AM669" s="346"/>
      <c r="AN669" s="213"/>
      <c r="AO669" s="213"/>
      <c r="AP669" s="347"/>
      <c r="AQ669" s="346"/>
      <c r="AR669" s="213"/>
      <c r="AS669" s="213"/>
      <c r="AT669" s="347"/>
      <c r="AU669" s="213"/>
      <c r="AV669" s="213"/>
      <c r="AW669" s="213"/>
      <c r="AX669" s="214"/>
    </row>
    <row r="670" spans="1:50" ht="23.25" hidden="1" customHeight="1" x14ac:dyDescent="0.2">
      <c r="A670" s="195"/>
      <c r="B670" s="192"/>
      <c r="C670" s="186"/>
      <c r="D670" s="192"/>
      <c r="E670" s="348"/>
      <c r="F670" s="349"/>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6"/>
      <c r="AF670" s="213"/>
      <c r="AG670" s="213"/>
      <c r="AH670" s="347"/>
      <c r="AI670" s="346"/>
      <c r="AJ670" s="213"/>
      <c r="AK670" s="213"/>
      <c r="AL670" s="213"/>
      <c r="AM670" s="346"/>
      <c r="AN670" s="213"/>
      <c r="AO670" s="213"/>
      <c r="AP670" s="347"/>
      <c r="AQ670" s="346"/>
      <c r="AR670" s="213"/>
      <c r="AS670" s="213"/>
      <c r="AT670" s="347"/>
      <c r="AU670" s="213"/>
      <c r="AV670" s="213"/>
      <c r="AW670" s="213"/>
      <c r="AX670" s="214"/>
    </row>
    <row r="671" spans="1:50" ht="23.25" hidden="1" customHeight="1" x14ac:dyDescent="0.2">
      <c r="A671" s="195"/>
      <c r="B671" s="192"/>
      <c r="C671" s="186"/>
      <c r="D671" s="192"/>
      <c r="E671" s="348"/>
      <c r="F671" s="349"/>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5" t="s">
        <v>301</v>
      </c>
      <c r="AC671" s="585"/>
      <c r="AD671" s="585"/>
      <c r="AE671" s="346"/>
      <c r="AF671" s="213"/>
      <c r="AG671" s="213"/>
      <c r="AH671" s="347"/>
      <c r="AI671" s="346"/>
      <c r="AJ671" s="213"/>
      <c r="AK671" s="213"/>
      <c r="AL671" s="213"/>
      <c r="AM671" s="346"/>
      <c r="AN671" s="213"/>
      <c r="AO671" s="213"/>
      <c r="AP671" s="347"/>
      <c r="AQ671" s="346"/>
      <c r="AR671" s="213"/>
      <c r="AS671" s="213"/>
      <c r="AT671" s="347"/>
      <c r="AU671" s="213"/>
      <c r="AV671" s="213"/>
      <c r="AW671" s="213"/>
      <c r="AX671" s="214"/>
    </row>
    <row r="672" spans="1:50" ht="18.75" hidden="1" customHeight="1" x14ac:dyDescent="0.2">
      <c r="A672" s="195"/>
      <c r="B672" s="192"/>
      <c r="C672" s="186"/>
      <c r="D672" s="192"/>
      <c r="E672" s="348" t="s">
        <v>355</v>
      </c>
      <c r="F672" s="349"/>
      <c r="G672" s="350" t="s">
        <v>352</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3" t="s">
        <v>353</v>
      </c>
      <c r="AF672" s="344"/>
      <c r="AG672" s="344"/>
      <c r="AH672" s="345"/>
      <c r="AI672" s="223" t="s">
        <v>486</v>
      </c>
      <c r="AJ672" s="223"/>
      <c r="AK672" s="223"/>
      <c r="AL672" s="165"/>
      <c r="AM672" s="223" t="s">
        <v>477</v>
      </c>
      <c r="AN672" s="223"/>
      <c r="AO672" s="223"/>
      <c r="AP672" s="165"/>
      <c r="AQ672" s="165" t="s">
        <v>345</v>
      </c>
      <c r="AR672" s="136"/>
      <c r="AS672" s="136"/>
      <c r="AT672" s="137"/>
      <c r="AU672" s="142" t="s">
        <v>253</v>
      </c>
      <c r="AV672" s="142"/>
      <c r="AW672" s="142"/>
      <c r="AX672" s="143"/>
    </row>
    <row r="673" spans="1:50" ht="18.75" hidden="1" customHeight="1" x14ac:dyDescent="0.2">
      <c r="A673" s="195"/>
      <c r="B673" s="192"/>
      <c r="C673" s="186"/>
      <c r="D673" s="192"/>
      <c r="E673" s="348"/>
      <c r="F673" s="349"/>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346</v>
      </c>
      <c r="AH673" s="140"/>
      <c r="AI673" s="162"/>
      <c r="AJ673" s="162"/>
      <c r="AK673" s="162"/>
      <c r="AL673" s="160"/>
      <c r="AM673" s="162"/>
      <c r="AN673" s="162"/>
      <c r="AO673" s="162"/>
      <c r="AP673" s="160"/>
      <c r="AQ673" s="596"/>
      <c r="AR673" s="206"/>
      <c r="AS673" s="139" t="s">
        <v>346</v>
      </c>
      <c r="AT673" s="140"/>
      <c r="AU673" s="206"/>
      <c r="AV673" s="206"/>
      <c r="AW673" s="139" t="s">
        <v>300</v>
      </c>
      <c r="AX673" s="201"/>
    </row>
    <row r="674" spans="1:50" ht="23.25" hidden="1" customHeight="1" x14ac:dyDescent="0.2">
      <c r="A674" s="195"/>
      <c r="B674" s="192"/>
      <c r="C674" s="186"/>
      <c r="D674" s="192"/>
      <c r="E674" s="348"/>
      <c r="F674" s="34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6"/>
      <c r="AF674" s="213"/>
      <c r="AG674" s="213"/>
      <c r="AH674" s="213"/>
      <c r="AI674" s="346"/>
      <c r="AJ674" s="213"/>
      <c r="AK674" s="213"/>
      <c r="AL674" s="213"/>
      <c r="AM674" s="346"/>
      <c r="AN674" s="213"/>
      <c r="AO674" s="213"/>
      <c r="AP674" s="347"/>
      <c r="AQ674" s="346"/>
      <c r="AR674" s="213"/>
      <c r="AS674" s="213"/>
      <c r="AT674" s="347"/>
      <c r="AU674" s="213"/>
      <c r="AV674" s="213"/>
      <c r="AW674" s="213"/>
      <c r="AX674" s="214"/>
    </row>
    <row r="675" spans="1:50" ht="23.25" hidden="1" customHeight="1" x14ac:dyDescent="0.2">
      <c r="A675" s="195"/>
      <c r="B675" s="192"/>
      <c r="C675" s="186"/>
      <c r="D675" s="192"/>
      <c r="E675" s="348"/>
      <c r="F675" s="349"/>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6"/>
      <c r="AF675" s="213"/>
      <c r="AG675" s="213"/>
      <c r="AH675" s="347"/>
      <c r="AI675" s="346"/>
      <c r="AJ675" s="213"/>
      <c r="AK675" s="213"/>
      <c r="AL675" s="213"/>
      <c r="AM675" s="346"/>
      <c r="AN675" s="213"/>
      <c r="AO675" s="213"/>
      <c r="AP675" s="347"/>
      <c r="AQ675" s="346"/>
      <c r="AR675" s="213"/>
      <c r="AS675" s="213"/>
      <c r="AT675" s="347"/>
      <c r="AU675" s="213"/>
      <c r="AV675" s="213"/>
      <c r="AW675" s="213"/>
      <c r="AX675" s="214"/>
    </row>
    <row r="676" spans="1:50" ht="23.25" hidden="1" customHeight="1" x14ac:dyDescent="0.2">
      <c r="A676" s="195"/>
      <c r="B676" s="192"/>
      <c r="C676" s="186"/>
      <c r="D676" s="192"/>
      <c r="E676" s="348"/>
      <c r="F676" s="349"/>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5" t="s">
        <v>14</v>
      </c>
      <c r="AC676" s="585"/>
      <c r="AD676" s="585"/>
      <c r="AE676" s="346"/>
      <c r="AF676" s="213"/>
      <c r="AG676" s="213"/>
      <c r="AH676" s="347"/>
      <c r="AI676" s="346"/>
      <c r="AJ676" s="213"/>
      <c r="AK676" s="213"/>
      <c r="AL676" s="213"/>
      <c r="AM676" s="346"/>
      <c r="AN676" s="213"/>
      <c r="AO676" s="213"/>
      <c r="AP676" s="347"/>
      <c r="AQ676" s="346"/>
      <c r="AR676" s="213"/>
      <c r="AS676" s="213"/>
      <c r="AT676" s="347"/>
      <c r="AU676" s="213"/>
      <c r="AV676" s="213"/>
      <c r="AW676" s="213"/>
      <c r="AX676" s="214"/>
    </row>
    <row r="677" spans="1:50" ht="18.75" hidden="1" customHeight="1" x14ac:dyDescent="0.2">
      <c r="A677" s="195"/>
      <c r="B677" s="192"/>
      <c r="C677" s="186"/>
      <c r="D677" s="192"/>
      <c r="E677" s="348" t="s">
        <v>355</v>
      </c>
      <c r="F677" s="349"/>
      <c r="G677" s="350" t="s">
        <v>352</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3" t="s">
        <v>353</v>
      </c>
      <c r="AF677" s="344"/>
      <c r="AG677" s="344"/>
      <c r="AH677" s="345"/>
      <c r="AI677" s="223" t="s">
        <v>485</v>
      </c>
      <c r="AJ677" s="223"/>
      <c r="AK677" s="223"/>
      <c r="AL677" s="165"/>
      <c r="AM677" s="223" t="s">
        <v>483</v>
      </c>
      <c r="AN677" s="223"/>
      <c r="AO677" s="223"/>
      <c r="AP677" s="165"/>
      <c r="AQ677" s="165" t="s">
        <v>345</v>
      </c>
      <c r="AR677" s="136"/>
      <c r="AS677" s="136"/>
      <c r="AT677" s="137"/>
      <c r="AU677" s="142" t="s">
        <v>253</v>
      </c>
      <c r="AV677" s="142"/>
      <c r="AW677" s="142"/>
      <c r="AX677" s="143"/>
    </row>
    <row r="678" spans="1:50" ht="18.75" hidden="1" customHeight="1" x14ac:dyDescent="0.2">
      <c r="A678" s="195"/>
      <c r="B678" s="192"/>
      <c r="C678" s="186"/>
      <c r="D678" s="192"/>
      <c r="E678" s="348"/>
      <c r="F678" s="349"/>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346</v>
      </c>
      <c r="AH678" s="140"/>
      <c r="AI678" s="162"/>
      <c r="AJ678" s="162"/>
      <c r="AK678" s="162"/>
      <c r="AL678" s="160"/>
      <c r="AM678" s="162"/>
      <c r="AN678" s="162"/>
      <c r="AO678" s="162"/>
      <c r="AP678" s="160"/>
      <c r="AQ678" s="596"/>
      <c r="AR678" s="206"/>
      <c r="AS678" s="139" t="s">
        <v>346</v>
      </c>
      <c r="AT678" s="140"/>
      <c r="AU678" s="206"/>
      <c r="AV678" s="206"/>
      <c r="AW678" s="139" t="s">
        <v>300</v>
      </c>
      <c r="AX678" s="201"/>
    </row>
    <row r="679" spans="1:50" ht="23.25" hidden="1" customHeight="1" x14ac:dyDescent="0.2">
      <c r="A679" s="195"/>
      <c r="B679" s="192"/>
      <c r="C679" s="186"/>
      <c r="D679" s="192"/>
      <c r="E679" s="348"/>
      <c r="F679" s="34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6"/>
      <c r="AF679" s="213"/>
      <c r="AG679" s="213"/>
      <c r="AH679" s="213"/>
      <c r="AI679" s="346"/>
      <c r="AJ679" s="213"/>
      <c r="AK679" s="213"/>
      <c r="AL679" s="213"/>
      <c r="AM679" s="346"/>
      <c r="AN679" s="213"/>
      <c r="AO679" s="213"/>
      <c r="AP679" s="347"/>
      <c r="AQ679" s="346"/>
      <c r="AR679" s="213"/>
      <c r="AS679" s="213"/>
      <c r="AT679" s="347"/>
      <c r="AU679" s="213"/>
      <c r="AV679" s="213"/>
      <c r="AW679" s="213"/>
      <c r="AX679" s="214"/>
    </row>
    <row r="680" spans="1:50" ht="23.25" hidden="1" customHeight="1" x14ac:dyDescent="0.2">
      <c r="A680" s="195"/>
      <c r="B680" s="192"/>
      <c r="C680" s="186"/>
      <c r="D680" s="192"/>
      <c r="E680" s="348"/>
      <c r="F680" s="349"/>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6"/>
      <c r="AF680" s="213"/>
      <c r="AG680" s="213"/>
      <c r="AH680" s="347"/>
      <c r="AI680" s="346"/>
      <c r="AJ680" s="213"/>
      <c r="AK680" s="213"/>
      <c r="AL680" s="213"/>
      <c r="AM680" s="346"/>
      <c r="AN680" s="213"/>
      <c r="AO680" s="213"/>
      <c r="AP680" s="347"/>
      <c r="AQ680" s="346"/>
      <c r="AR680" s="213"/>
      <c r="AS680" s="213"/>
      <c r="AT680" s="347"/>
      <c r="AU680" s="213"/>
      <c r="AV680" s="213"/>
      <c r="AW680" s="213"/>
      <c r="AX680" s="214"/>
    </row>
    <row r="681" spans="1:50" ht="23.25" hidden="1" customHeight="1" x14ac:dyDescent="0.2">
      <c r="A681" s="195"/>
      <c r="B681" s="192"/>
      <c r="C681" s="186"/>
      <c r="D681" s="192"/>
      <c r="E681" s="348"/>
      <c r="F681" s="349"/>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5" t="s">
        <v>14</v>
      </c>
      <c r="AC681" s="585"/>
      <c r="AD681" s="585"/>
      <c r="AE681" s="346"/>
      <c r="AF681" s="213"/>
      <c r="AG681" s="213"/>
      <c r="AH681" s="347"/>
      <c r="AI681" s="346"/>
      <c r="AJ681" s="213"/>
      <c r="AK681" s="213"/>
      <c r="AL681" s="213"/>
      <c r="AM681" s="346"/>
      <c r="AN681" s="213"/>
      <c r="AO681" s="213"/>
      <c r="AP681" s="347"/>
      <c r="AQ681" s="346"/>
      <c r="AR681" s="213"/>
      <c r="AS681" s="213"/>
      <c r="AT681" s="347"/>
      <c r="AU681" s="213"/>
      <c r="AV681" s="213"/>
      <c r="AW681" s="213"/>
      <c r="AX681" s="214"/>
    </row>
    <row r="682" spans="1:50" ht="18.75" hidden="1" customHeight="1" x14ac:dyDescent="0.2">
      <c r="A682" s="195"/>
      <c r="B682" s="192"/>
      <c r="C682" s="186"/>
      <c r="D682" s="192"/>
      <c r="E682" s="348" t="s">
        <v>355</v>
      </c>
      <c r="F682" s="349"/>
      <c r="G682" s="350" t="s">
        <v>352</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3" t="s">
        <v>353</v>
      </c>
      <c r="AF682" s="344"/>
      <c r="AG682" s="344"/>
      <c r="AH682" s="345"/>
      <c r="AI682" s="223" t="s">
        <v>486</v>
      </c>
      <c r="AJ682" s="223"/>
      <c r="AK682" s="223"/>
      <c r="AL682" s="165"/>
      <c r="AM682" s="223" t="s">
        <v>481</v>
      </c>
      <c r="AN682" s="223"/>
      <c r="AO682" s="223"/>
      <c r="AP682" s="165"/>
      <c r="AQ682" s="165" t="s">
        <v>345</v>
      </c>
      <c r="AR682" s="136"/>
      <c r="AS682" s="136"/>
      <c r="AT682" s="137"/>
      <c r="AU682" s="142" t="s">
        <v>253</v>
      </c>
      <c r="AV682" s="142"/>
      <c r="AW682" s="142"/>
      <c r="AX682" s="143"/>
    </row>
    <row r="683" spans="1:50" ht="18.75" hidden="1" customHeight="1" x14ac:dyDescent="0.2">
      <c r="A683" s="195"/>
      <c r="B683" s="192"/>
      <c r="C683" s="186"/>
      <c r="D683" s="192"/>
      <c r="E683" s="348"/>
      <c r="F683" s="349"/>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346</v>
      </c>
      <c r="AH683" s="140"/>
      <c r="AI683" s="162"/>
      <c r="AJ683" s="162"/>
      <c r="AK683" s="162"/>
      <c r="AL683" s="160"/>
      <c r="AM683" s="162"/>
      <c r="AN683" s="162"/>
      <c r="AO683" s="162"/>
      <c r="AP683" s="160"/>
      <c r="AQ683" s="596"/>
      <c r="AR683" s="206"/>
      <c r="AS683" s="139" t="s">
        <v>346</v>
      </c>
      <c r="AT683" s="140"/>
      <c r="AU683" s="206"/>
      <c r="AV683" s="206"/>
      <c r="AW683" s="139" t="s">
        <v>300</v>
      </c>
      <c r="AX683" s="201"/>
    </row>
    <row r="684" spans="1:50" ht="23.25" hidden="1" customHeight="1" x14ac:dyDescent="0.2">
      <c r="A684" s="195"/>
      <c r="B684" s="192"/>
      <c r="C684" s="186"/>
      <c r="D684" s="192"/>
      <c r="E684" s="348"/>
      <c r="F684" s="34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6"/>
      <c r="AF684" s="213"/>
      <c r="AG684" s="213"/>
      <c r="AH684" s="213"/>
      <c r="AI684" s="346"/>
      <c r="AJ684" s="213"/>
      <c r="AK684" s="213"/>
      <c r="AL684" s="213"/>
      <c r="AM684" s="346"/>
      <c r="AN684" s="213"/>
      <c r="AO684" s="213"/>
      <c r="AP684" s="347"/>
      <c r="AQ684" s="346"/>
      <c r="AR684" s="213"/>
      <c r="AS684" s="213"/>
      <c r="AT684" s="347"/>
      <c r="AU684" s="213"/>
      <c r="AV684" s="213"/>
      <c r="AW684" s="213"/>
      <c r="AX684" s="214"/>
    </row>
    <row r="685" spans="1:50" ht="23.25" hidden="1" customHeight="1" x14ac:dyDescent="0.2">
      <c r="A685" s="195"/>
      <c r="B685" s="192"/>
      <c r="C685" s="186"/>
      <c r="D685" s="192"/>
      <c r="E685" s="348"/>
      <c r="F685" s="349"/>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6"/>
      <c r="AF685" s="213"/>
      <c r="AG685" s="213"/>
      <c r="AH685" s="347"/>
      <c r="AI685" s="346"/>
      <c r="AJ685" s="213"/>
      <c r="AK685" s="213"/>
      <c r="AL685" s="213"/>
      <c r="AM685" s="346"/>
      <c r="AN685" s="213"/>
      <c r="AO685" s="213"/>
      <c r="AP685" s="347"/>
      <c r="AQ685" s="346"/>
      <c r="AR685" s="213"/>
      <c r="AS685" s="213"/>
      <c r="AT685" s="347"/>
      <c r="AU685" s="213"/>
      <c r="AV685" s="213"/>
      <c r="AW685" s="213"/>
      <c r="AX685" s="214"/>
    </row>
    <row r="686" spans="1:50" ht="23.25" hidden="1" customHeight="1" x14ac:dyDescent="0.2">
      <c r="A686" s="195"/>
      <c r="B686" s="192"/>
      <c r="C686" s="186"/>
      <c r="D686" s="192"/>
      <c r="E686" s="348"/>
      <c r="F686" s="349"/>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5" t="s">
        <v>14</v>
      </c>
      <c r="AC686" s="585"/>
      <c r="AD686" s="585"/>
      <c r="AE686" s="346"/>
      <c r="AF686" s="213"/>
      <c r="AG686" s="213"/>
      <c r="AH686" s="347"/>
      <c r="AI686" s="346"/>
      <c r="AJ686" s="213"/>
      <c r="AK686" s="213"/>
      <c r="AL686" s="213"/>
      <c r="AM686" s="346"/>
      <c r="AN686" s="213"/>
      <c r="AO686" s="213"/>
      <c r="AP686" s="347"/>
      <c r="AQ686" s="346"/>
      <c r="AR686" s="213"/>
      <c r="AS686" s="213"/>
      <c r="AT686" s="347"/>
      <c r="AU686" s="213"/>
      <c r="AV686" s="213"/>
      <c r="AW686" s="213"/>
      <c r="AX686" s="214"/>
    </row>
    <row r="687" spans="1:50" ht="18.75" hidden="1" customHeight="1" x14ac:dyDescent="0.2">
      <c r="A687" s="195"/>
      <c r="B687" s="192"/>
      <c r="C687" s="186"/>
      <c r="D687" s="192"/>
      <c r="E687" s="348" t="s">
        <v>355</v>
      </c>
      <c r="F687" s="349"/>
      <c r="G687" s="350" t="s">
        <v>352</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3" t="s">
        <v>353</v>
      </c>
      <c r="AF687" s="344"/>
      <c r="AG687" s="344"/>
      <c r="AH687" s="345"/>
      <c r="AI687" s="223" t="s">
        <v>485</v>
      </c>
      <c r="AJ687" s="223"/>
      <c r="AK687" s="223"/>
      <c r="AL687" s="165"/>
      <c r="AM687" s="223" t="s">
        <v>477</v>
      </c>
      <c r="AN687" s="223"/>
      <c r="AO687" s="223"/>
      <c r="AP687" s="165"/>
      <c r="AQ687" s="165" t="s">
        <v>345</v>
      </c>
      <c r="AR687" s="136"/>
      <c r="AS687" s="136"/>
      <c r="AT687" s="137"/>
      <c r="AU687" s="142" t="s">
        <v>253</v>
      </c>
      <c r="AV687" s="142"/>
      <c r="AW687" s="142"/>
      <c r="AX687" s="143"/>
    </row>
    <row r="688" spans="1:50" ht="18.75" hidden="1" customHeight="1" x14ac:dyDescent="0.2">
      <c r="A688" s="195"/>
      <c r="B688" s="192"/>
      <c r="C688" s="186"/>
      <c r="D688" s="192"/>
      <c r="E688" s="348"/>
      <c r="F688" s="349"/>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346</v>
      </c>
      <c r="AH688" s="140"/>
      <c r="AI688" s="162"/>
      <c r="AJ688" s="162"/>
      <c r="AK688" s="162"/>
      <c r="AL688" s="160"/>
      <c r="AM688" s="162"/>
      <c r="AN688" s="162"/>
      <c r="AO688" s="162"/>
      <c r="AP688" s="160"/>
      <c r="AQ688" s="596"/>
      <c r="AR688" s="206"/>
      <c r="AS688" s="139" t="s">
        <v>346</v>
      </c>
      <c r="AT688" s="140"/>
      <c r="AU688" s="206"/>
      <c r="AV688" s="206"/>
      <c r="AW688" s="139" t="s">
        <v>300</v>
      </c>
      <c r="AX688" s="201"/>
    </row>
    <row r="689" spans="1:50" ht="23.25" hidden="1" customHeight="1" x14ac:dyDescent="0.2">
      <c r="A689" s="195"/>
      <c r="B689" s="192"/>
      <c r="C689" s="186"/>
      <c r="D689" s="192"/>
      <c r="E689" s="348"/>
      <c r="F689" s="34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6"/>
      <c r="AF689" s="213"/>
      <c r="AG689" s="213"/>
      <c r="AH689" s="213"/>
      <c r="AI689" s="346"/>
      <c r="AJ689" s="213"/>
      <c r="AK689" s="213"/>
      <c r="AL689" s="213"/>
      <c r="AM689" s="346"/>
      <c r="AN689" s="213"/>
      <c r="AO689" s="213"/>
      <c r="AP689" s="347"/>
      <c r="AQ689" s="346"/>
      <c r="AR689" s="213"/>
      <c r="AS689" s="213"/>
      <c r="AT689" s="347"/>
      <c r="AU689" s="213"/>
      <c r="AV689" s="213"/>
      <c r="AW689" s="213"/>
      <c r="AX689" s="214"/>
    </row>
    <row r="690" spans="1:50" ht="23.25" hidden="1" customHeight="1" x14ac:dyDescent="0.2">
      <c r="A690" s="195"/>
      <c r="B690" s="192"/>
      <c r="C690" s="186"/>
      <c r="D690" s="192"/>
      <c r="E690" s="348"/>
      <c r="F690" s="349"/>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6"/>
      <c r="AF690" s="213"/>
      <c r="AG690" s="213"/>
      <c r="AH690" s="347"/>
      <c r="AI690" s="346"/>
      <c r="AJ690" s="213"/>
      <c r="AK690" s="213"/>
      <c r="AL690" s="213"/>
      <c r="AM690" s="346"/>
      <c r="AN690" s="213"/>
      <c r="AO690" s="213"/>
      <c r="AP690" s="347"/>
      <c r="AQ690" s="346"/>
      <c r="AR690" s="213"/>
      <c r="AS690" s="213"/>
      <c r="AT690" s="347"/>
      <c r="AU690" s="213"/>
      <c r="AV690" s="213"/>
      <c r="AW690" s="213"/>
      <c r="AX690" s="214"/>
    </row>
    <row r="691" spans="1:50" ht="23.25" hidden="1" customHeight="1" x14ac:dyDescent="0.2">
      <c r="A691" s="195"/>
      <c r="B691" s="192"/>
      <c r="C691" s="186"/>
      <c r="D691" s="192"/>
      <c r="E691" s="348"/>
      <c r="F691" s="349"/>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5" t="s">
        <v>14</v>
      </c>
      <c r="AC691" s="585"/>
      <c r="AD691" s="585"/>
      <c r="AE691" s="346"/>
      <c r="AF691" s="213"/>
      <c r="AG691" s="213"/>
      <c r="AH691" s="347"/>
      <c r="AI691" s="346"/>
      <c r="AJ691" s="213"/>
      <c r="AK691" s="213"/>
      <c r="AL691" s="213"/>
      <c r="AM691" s="346"/>
      <c r="AN691" s="213"/>
      <c r="AO691" s="213"/>
      <c r="AP691" s="347"/>
      <c r="AQ691" s="346"/>
      <c r="AR691" s="213"/>
      <c r="AS691" s="213"/>
      <c r="AT691" s="347"/>
      <c r="AU691" s="213"/>
      <c r="AV691" s="213"/>
      <c r="AW691" s="213"/>
      <c r="AX691" s="214"/>
    </row>
    <row r="692" spans="1:50" ht="18.75" hidden="1" customHeight="1" x14ac:dyDescent="0.2">
      <c r="A692" s="195"/>
      <c r="B692" s="192"/>
      <c r="C692" s="186"/>
      <c r="D692" s="192"/>
      <c r="E692" s="348" t="s">
        <v>355</v>
      </c>
      <c r="F692" s="349"/>
      <c r="G692" s="350" t="s">
        <v>352</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3" t="s">
        <v>353</v>
      </c>
      <c r="AF692" s="344"/>
      <c r="AG692" s="344"/>
      <c r="AH692" s="345"/>
      <c r="AI692" s="223" t="s">
        <v>485</v>
      </c>
      <c r="AJ692" s="223"/>
      <c r="AK692" s="223"/>
      <c r="AL692" s="165"/>
      <c r="AM692" s="223" t="s">
        <v>482</v>
      </c>
      <c r="AN692" s="223"/>
      <c r="AO692" s="223"/>
      <c r="AP692" s="165"/>
      <c r="AQ692" s="165" t="s">
        <v>345</v>
      </c>
      <c r="AR692" s="136"/>
      <c r="AS692" s="136"/>
      <c r="AT692" s="137"/>
      <c r="AU692" s="142" t="s">
        <v>253</v>
      </c>
      <c r="AV692" s="142"/>
      <c r="AW692" s="142"/>
      <c r="AX692" s="143"/>
    </row>
    <row r="693" spans="1:50" ht="18.75" hidden="1" customHeight="1" x14ac:dyDescent="0.2">
      <c r="A693" s="195"/>
      <c r="B693" s="192"/>
      <c r="C693" s="186"/>
      <c r="D693" s="192"/>
      <c r="E693" s="348"/>
      <c r="F693" s="349"/>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346</v>
      </c>
      <c r="AH693" s="140"/>
      <c r="AI693" s="162"/>
      <c r="AJ693" s="162"/>
      <c r="AK693" s="162"/>
      <c r="AL693" s="160"/>
      <c r="AM693" s="162"/>
      <c r="AN693" s="162"/>
      <c r="AO693" s="162"/>
      <c r="AP693" s="160"/>
      <c r="AQ693" s="596"/>
      <c r="AR693" s="206"/>
      <c r="AS693" s="139" t="s">
        <v>346</v>
      </c>
      <c r="AT693" s="140"/>
      <c r="AU693" s="206"/>
      <c r="AV693" s="206"/>
      <c r="AW693" s="139" t="s">
        <v>300</v>
      </c>
      <c r="AX693" s="201"/>
    </row>
    <row r="694" spans="1:50" ht="23.25" hidden="1" customHeight="1" x14ac:dyDescent="0.2">
      <c r="A694" s="195"/>
      <c r="B694" s="192"/>
      <c r="C694" s="186"/>
      <c r="D694" s="192"/>
      <c r="E694" s="348"/>
      <c r="F694" s="34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6"/>
      <c r="AF694" s="213"/>
      <c r="AG694" s="213"/>
      <c r="AH694" s="213"/>
      <c r="AI694" s="346"/>
      <c r="AJ694" s="213"/>
      <c r="AK694" s="213"/>
      <c r="AL694" s="213"/>
      <c r="AM694" s="346"/>
      <c r="AN694" s="213"/>
      <c r="AO694" s="213"/>
      <c r="AP694" s="347"/>
      <c r="AQ694" s="346"/>
      <c r="AR694" s="213"/>
      <c r="AS694" s="213"/>
      <c r="AT694" s="347"/>
      <c r="AU694" s="213"/>
      <c r="AV694" s="213"/>
      <c r="AW694" s="213"/>
      <c r="AX694" s="214"/>
    </row>
    <row r="695" spans="1:50" ht="23.25" hidden="1" customHeight="1" x14ac:dyDescent="0.2">
      <c r="A695" s="195"/>
      <c r="B695" s="192"/>
      <c r="C695" s="186"/>
      <c r="D695" s="192"/>
      <c r="E695" s="348"/>
      <c r="F695" s="349"/>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6"/>
      <c r="AF695" s="213"/>
      <c r="AG695" s="213"/>
      <c r="AH695" s="347"/>
      <c r="AI695" s="346"/>
      <c r="AJ695" s="213"/>
      <c r="AK695" s="213"/>
      <c r="AL695" s="213"/>
      <c r="AM695" s="346"/>
      <c r="AN695" s="213"/>
      <c r="AO695" s="213"/>
      <c r="AP695" s="347"/>
      <c r="AQ695" s="346"/>
      <c r="AR695" s="213"/>
      <c r="AS695" s="213"/>
      <c r="AT695" s="347"/>
      <c r="AU695" s="213"/>
      <c r="AV695" s="213"/>
      <c r="AW695" s="213"/>
      <c r="AX695" s="214"/>
    </row>
    <row r="696" spans="1:50" ht="23.25" hidden="1" customHeight="1" x14ac:dyDescent="0.2">
      <c r="A696" s="195"/>
      <c r="B696" s="192"/>
      <c r="C696" s="186"/>
      <c r="D696" s="192"/>
      <c r="E696" s="348"/>
      <c r="F696" s="349"/>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5" t="s">
        <v>14</v>
      </c>
      <c r="AC696" s="585"/>
      <c r="AD696" s="585"/>
      <c r="AE696" s="346"/>
      <c r="AF696" s="213"/>
      <c r="AG696" s="213"/>
      <c r="AH696" s="347"/>
      <c r="AI696" s="346"/>
      <c r="AJ696" s="213"/>
      <c r="AK696" s="213"/>
      <c r="AL696" s="213"/>
      <c r="AM696" s="346"/>
      <c r="AN696" s="213"/>
      <c r="AO696" s="213"/>
      <c r="AP696" s="347"/>
      <c r="AQ696" s="346"/>
      <c r="AR696" s="213"/>
      <c r="AS696" s="213"/>
      <c r="AT696" s="347"/>
      <c r="AU696" s="213"/>
      <c r="AV696" s="213"/>
      <c r="AW696" s="213"/>
      <c r="AX696" s="214"/>
    </row>
    <row r="697" spans="1:50" ht="23.85" hidden="1" customHeight="1" x14ac:dyDescent="0.2">
      <c r="A697" s="195"/>
      <c r="B697" s="192"/>
      <c r="C697" s="186"/>
      <c r="D697" s="192"/>
      <c r="E697" s="128" t="s">
        <v>526</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2">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5">
      <c r="A699" s="196"/>
      <c r="B699" s="197"/>
      <c r="C699" s="942"/>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326.39999999999998" customHeight="1" x14ac:dyDescent="0.2">
      <c r="A702" s="880" t="s">
        <v>259</v>
      </c>
      <c r="B702" s="88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531</v>
      </c>
      <c r="AE702" s="352"/>
      <c r="AF702" s="352"/>
      <c r="AG702" s="391" t="s">
        <v>549</v>
      </c>
      <c r="AH702" s="392"/>
      <c r="AI702" s="392"/>
      <c r="AJ702" s="392"/>
      <c r="AK702" s="392"/>
      <c r="AL702" s="392"/>
      <c r="AM702" s="392"/>
      <c r="AN702" s="392"/>
      <c r="AO702" s="392"/>
      <c r="AP702" s="392"/>
      <c r="AQ702" s="392"/>
      <c r="AR702" s="392"/>
      <c r="AS702" s="392"/>
      <c r="AT702" s="392"/>
      <c r="AU702" s="392"/>
      <c r="AV702" s="392"/>
      <c r="AW702" s="392"/>
      <c r="AX702" s="393"/>
    </row>
    <row r="703" spans="1:50" ht="70.2" customHeight="1" x14ac:dyDescent="0.2">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34" t="s">
        <v>531</v>
      </c>
      <c r="AE703" s="335"/>
      <c r="AF703" s="335"/>
      <c r="AG703" s="107" t="s">
        <v>546</v>
      </c>
      <c r="AH703" s="108"/>
      <c r="AI703" s="108"/>
      <c r="AJ703" s="108"/>
      <c r="AK703" s="108"/>
      <c r="AL703" s="108"/>
      <c r="AM703" s="108"/>
      <c r="AN703" s="108"/>
      <c r="AO703" s="108"/>
      <c r="AP703" s="108"/>
      <c r="AQ703" s="108"/>
      <c r="AR703" s="108"/>
      <c r="AS703" s="108"/>
      <c r="AT703" s="108"/>
      <c r="AU703" s="108"/>
      <c r="AV703" s="108"/>
      <c r="AW703" s="108"/>
      <c r="AX703" s="109"/>
    </row>
    <row r="704" spans="1:50" ht="40.200000000000003" customHeight="1" x14ac:dyDescent="0.2">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531</v>
      </c>
      <c r="AE704" s="789"/>
      <c r="AF704" s="789"/>
      <c r="AG704" s="173" t="s">
        <v>547</v>
      </c>
      <c r="AH704" s="114"/>
      <c r="AI704" s="114"/>
      <c r="AJ704" s="114"/>
      <c r="AK704" s="114"/>
      <c r="AL704" s="114"/>
      <c r="AM704" s="114"/>
      <c r="AN704" s="114"/>
      <c r="AO704" s="114"/>
      <c r="AP704" s="114"/>
      <c r="AQ704" s="114"/>
      <c r="AR704" s="114"/>
      <c r="AS704" s="114"/>
      <c r="AT704" s="114"/>
      <c r="AU704" s="114"/>
      <c r="AV704" s="114"/>
      <c r="AW704" s="114"/>
      <c r="AX704" s="174"/>
    </row>
    <row r="705" spans="1:50" ht="81.599999999999994" customHeight="1" x14ac:dyDescent="0.2">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531</v>
      </c>
      <c r="AE705" s="721"/>
      <c r="AF705" s="721"/>
      <c r="AG705" s="131" t="s">
        <v>937</v>
      </c>
      <c r="AH705" s="111"/>
      <c r="AI705" s="111"/>
      <c r="AJ705" s="111"/>
      <c r="AK705" s="111"/>
      <c r="AL705" s="111"/>
      <c r="AM705" s="111"/>
      <c r="AN705" s="111"/>
      <c r="AO705" s="111"/>
      <c r="AP705" s="111"/>
      <c r="AQ705" s="111"/>
      <c r="AR705" s="111"/>
      <c r="AS705" s="111"/>
      <c r="AT705" s="111"/>
      <c r="AU705" s="111"/>
      <c r="AV705" s="111"/>
      <c r="AW705" s="111"/>
      <c r="AX705" s="132"/>
    </row>
    <row r="706" spans="1:50" ht="81.599999999999994" customHeight="1" x14ac:dyDescent="0.2">
      <c r="A706" s="648"/>
      <c r="B706" s="649"/>
      <c r="C706" s="800"/>
      <c r="D706" s="801"/>
      <c r="E706" s="736" t="s">
        <v>464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4" t="s">
        <v>548</v>
      </c>
      <c r="AE706" s="335"/>
      <c r="AF706" s="669"/>
      <c r="AG706" s="173"/>
      <c r="AH706" s="114"/>
      <c r="AI706" s="114"/>
      <c r="AJ706" s="114"/>
      <c r="AK706" s="114"/>
      <c r="AL706" s="114"/>
      <c r="AM706" s="114"/>
      <c r="AN706" s="114"/>
      <c r="AO706" s="114"/>
      <c r="AP706" s="114"/>
      <c r="AQ706" s="114"/>
      <c r="AR706" s="114"/>
      <c r="AS706" s="114"/>
      <c r="AT706" s="114"/>
      <c r="AU706" s="114"/>
      <c r="AV706" s="114"/>
      <c r="AW706" s="114"/>
      <c r="AX706" s="174"/>
    </row>
    <row r="707" spans="1:50" ht="81.599999999999994" customHeight="1" x14ac:dyDescent="0.2">
      <c r="A707" s="648"/>
      <c r="B707" s="649"/>
      <c r="C707" s="802"/>
      <c r="D707" s="803"/>
      <c r="E707" s="739" t="s">
        <v>404</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548</v>
      </c>
      <c r="AE707" s="842"/>
      <c r="AF707" s="842"/>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2">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531</v>
      </c>
      <c r="AE708" s="611"/>
      <c r="AF708" s="611"/>
      <c r="AG708" s="748" t="s">
        <v>551</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4" t="s">
        <v>531</v>
      </c>
      <c r="AE709" s="335"/>
      <c r="AF709" s="335"/>
      <c r="AG709" s="107" t="s">
        <v>552</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2">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4" t="s">
        <v>531</v>
      </c>
      <c r="AE710" s="335"/>
      <c r="AF710" s="335"/>
      <c r="AG710" s="107" t="s">
        <v>553</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2">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34" t="s">
        <v>531</v>
      </c>
      <c r="AE711" s="335"/>
      <c r="AF711" s="335"/>
      <c r="AG711" s="107" t="s">
        <v>554</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2">
      <c r="A712" s="648"/>
      <c r="B712" s="650"/>
      <c r="C712" s="397" t="s">
        <v>431</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550</v>
      </c>
      <c r="AE712" s="789"/>
      <c r="AF712" s="789"/>
      <c r="AG712" s="816" t="s">
        <v>536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8"/>
      <c r="B713" s="650"/>
      <c r="C713" s="961" t="s">
        <v>432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4" t="s">
        <v>550</v>
      </c>
      <c r="AE713" s="335"/>
      <c r="AF713" s="669"/>
      <c r="AG713" s="107" t="s">
        <v>536</v>
      </c>
      <c r="AH713" s="108"/>
      <c r="AI713" s="108"/>
      <c r="AJ713" s="108"/>
      <c r="AK713" s="108"/>
      <c r="AL713" s="108"/>
      <c r="AM713" s="108"/>
      <c r="AN713" s="108"/>
      <c r="AO713" s="108"/>
      <c r="AP713" s="108"/>
      <c r="AQ713" s="108"/>
      <c r="AR713" s="108"/>
      <c r="AS713" s="108"/>
      <c r="AT713" s="108"/>
      <c r="AU713" s="108"/>
      <c r="AV713" s="108"/>
      <c r="AW713" s="108"/>
      <c r="AX713" s="109"/>
    </row>
    <row r="714" spans="1:50" ht="36.6" customHeight="1" x14ac:dyDescent="0.2">
      <c r="A714" s="651"/>
      <c r="B714" s="652"/>
      <c r="C714" s="653" t="s">
        <v>409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531</v>
      </c>
      <c r="AE714" s="814"/>
      <c r="AF714" s="815"/>
      <c r="AG714" s="742" t="s">
        <v>555</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6" t="s">
        <v>40</v>
      </c>
      <c r="B715" s="790"/>
      <c r="C715" s="791" t="s">
        <v>410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550</v>
      </c>
      <c r="AE715" s="611"/>
      <c r="AF715" s="662"/>
      <c r="AG715" s="748" t="s">
        <v>948</v>
      </c>
      <c r="AH715" s="749"/>
      <c r="AI715" s="749"/>
      <c r="AJ715" s="749"/>
      <c r="AK715" s="749"/>
      <c r="AL715" s="749"/>
      <c r="AM715" s="749"/>
      <c r="AN715" s="749"/>
      <c r="AO715" s="749"/>
      <c r="AP715" s="749"/>
      <c r="AQ715" s="749"/>
      <c r="AR715" s="749"/>
      <c r="AS715" s="749"/>
      <c r="AT715" s="749"/>
      <c r="AU715" s="749"/>
      <c r="AV715" s="749"/>
      <c r="AW715" s="749"/>
      <c r="AX715" s="750"/>
    </row>
    <row r="716" spans="1:50" ht="43.2"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531</v>
      </c>
      <c r="AE716" s="633"/>
      <c r="AF716" s="633"/>
      <c r="AG716" s="107" t="s">
        <v>556</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2">
      <c r="A717" s="648"/>
      <c r="B717" s="650"/>
      <c r="C717" s="397" t="s">
        <v>356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4" t="s">
        <v>550</v>
      </c>
      <c r="AE717" s="335"/>
      <c r="AF717" s="335"/>
      <c r="AG717" s="107" t="s">
        <v>948</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2">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4" t="s">
        <v>531</v>
      </c>
      <c r="AE718" s="335"/>
      <c r="AF718" s="335"/>
      <c r="AG718" s="133" t="s">
        <v>557</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550</v>
      </c>
      <c r="AE719" s="611"/>
      <c r="AF719" s="611"/>
      <c r="AG719" s="131" t="s">
        <v>558</v>
      </c>
      <c r="AH719" s="111"/>
      <c r="AI719" s="111"/>
      <c r="AJ719" s="111"/>
      <c r="AK719" s="111"/>
      <c r="AL719" s="111"/>
      <c r="AM719" s="111"/>
      <c r="AN719" s="111"/>
      <c r="AO719" s="111"/>
      <c r="AP719" s="111"/>
      <c r="AQ719" s="111"/>
      <c r="AR719" s="111"/>
      <c r="AS719" s="111"/>
      <c r="AT719" s="111"/>
      <c r="AU719" s="111"/>
      <c r="AV719" s="111"/>
      <c r="AW719" s="111"/>
      <c r="AX719" s="132"/>
    </row>
    <row r="720" spans="1:50" ht="19.95" customHeight="1" x14ac:dyDescent="0.2">
      <c r="A720" s="784"/>
      <c r="B720" s="785"/>
      <c r="C720" s="308" t="s">
        <v>425</v>
      </c>
      <c r="D720" s="306"/>
      <c r="E720" s="306"/>
      <c r="F720" s="309"/>
      <c r="G720" s="305" t="s">
        <v>426</v>
      </c>
      <c r="H720" s="306"/>
      <c r="I720" s="306"/>
      <c r="J720" s="306"/>
      <c r="K720" s="306"/>
      <c r="L720" s="306"/>
      <c r="M720" s="306"/>
      <c r="N720" s="305" t="s">
        <v>428</v>
      </c>
      <c r="O720" s="306"/>
      <c r="P720" s="306"/>
      <c r="Q720" s="306"/>
      <c r="R720" s="306"/>
      <c r="S720" s="306"/>
      <c r="T720" s="306"/>
      <c r="U720" s="306"/>
      <c r="V720" s="306"/>
      <c r="W720" s="306"/>
      <c r="X720" s="306"/>
      <c r="Y720" s="306"/>
      <c r="Z720" s="306"/>
      <c r="AA720" s="306"/>
      <c r="AB720" s="306"/>
      <c r="AC720" s="306"/>
      <c r="AD720" s="306"/>
      <c r="AE720" s="306"/>
      <c r="AF720" s="307"/>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2">
      <c r="A721" s="784"/>
      <c r="B721" s="785"/>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hidden="1" customHeight="1" x14ac:dyDescent="0.2">
      <c r="A722" s="784"/>
      <c r="B722" s="785"/>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2">
      <c r="A723" s="784"/>
      <c r="B723" s="785"/>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2">
      <c r="A724" s="784"/>
      <c r="B724" s="785"/>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customHeight="1" x14ac:dyDescent="0.2">
      <c r="A725" s="786"/>
      <c r="B725" s="787"/>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2">
      <c r="A726" s="646" t="s">
        <v>48</v>
      </c>
      <c r="B726" s="808"/>
      <c r="C726" s="821" t="s">
        <v>53</v>
      </c>
      <c r="D726" s="843"/>
      <c r="E726" s="843"/>
      <c r="F726" s="844"/>
      <c r="G726" s="583" t="s">
        <v>559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09"/>
      <c r="B727" s="810"/>
      <c r="C727" s="754" t="s">
        <v>57</v>
      </c>
      <c r="D727" s="755"/>
      <c r="E727" s="755"/>
      <c r="F727" s="756"/>
      <c r="G727" s="581" t="s">
        <v>560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t="s">
        <v>561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437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0" t="s">
        <v>507</v>
      </c>
      <c r="B737" s="216"/>
      <c r="C737" s="216"/>
      <c r="D737" s="217"/>
      <c r="E737" s="1001" t="s">
        <v>562</v>
      </c>
      <c r="F737" s="1001"/>
      <c r="G737" s="1001"/>
      <c r="H737" s="1001"/>
      <c r="I737" s="1001"/>
      <c r="J737" s="1001"/>
      <c r="K737" s="1001"/>
      <c r="L737" s="1001"/>
      <c r="M737" s="1001"/>
      <c r="N737" s="374" t="s">
        <v>500</v>
      </c>
      <c r="O737" s="374"/>
      <c r="P737" s="374"/>
      <c r="Q737" s="374"/>
      <c r="R737" s="1001" t="s">
        <v>564</v>
      </c>
      <c r="S737" s="1001"/>
      <c r="T737" s="1001"/>
      <c r="U737" s="1001"/>
      <c r="V737" s="1001"/>
      <c r="W737" s="1001"/>
      <c r="X737" s="1001"/>
      <c r="Y737" s="1001"/>
      <c r="Z737" s="1001"/>
      <c r="AA737" s="374" t="s">
        <v>499</v>
      </c>
      <c r="AB737" s="374"/>
      <c r="AC737" s="374"/>
      <c r="AD737" s="374"/>
      <c r="AE737" s="1001" t="s">
        <v>566</v>
      </c>
      <c r="AF737" s="1001"/>
      <c r="AG737" s="1001"/>
      <c r="AH737" s="1001"/>
      <c r="AI737" s="1001"/>
      <c r="AJ737" s="1001"/>
      <c r="AK737" s="1001"/>
      <c r="AL737" s="1001"/>
      <c r="AM737" s="1001"/>
      <c r="AN737" s="374" t="s">
        <v>498</v>
      </c>
      <c r="AO737" s="374"/>
      <c r="AP737" s="374"/>
      <c r="AQ737" s="374"/>
      <c r="AR737" s="997" t="s">
        <v>568</v>
      </c>
      <c r="AS737" s="998"/>
      <c r="AT737" s="998"/>
      <c r="AU737" s="998"/>
      <c r="AV737" s="998"/>
      <c r="AW737" s="998"/>
      <c r="AX737" s="999"/>
      <c r="AY737" s="89"/>
      <c r="AZ737" s="89"/>
    </row>
    <row r="738" spans="1:52" ht="24.75" customHeight="1" x14ac:dyDescent="0.2">
      <c r="A738" s="1000" t="s">
        <v>497</v>
      </c>
      <c r="B738" s="216"/>
      <c r="C738" s="216"/>
      <c r="D738" s="217"/>
      <c r="E738" s="1001" t="s">
        <v>563</v>
      </c>
      <c r="F738" s="1001"/>
      <c r="G738" s="1001"/>
      <c r="H738" s="1001"/>
      <c r="I738" s="1001"/>
      <c r="J738" s="1001"/>
      <c r="K738" s="1001"/>
      <c r="L738" s="1001"/>
      <c r="M738" s="1001"/>
      <c r="N738" s="374" t="s">
        <v>496</v>
      </c>
      <c r="O738" s="374"/>
      <c r="P738" s="374"/>
      <c r="Q738" s="374"/>
      <c r="R738" s="1001" t="s">
        <v>565</v>
      </c>
      <c r="S738" s="1001"/>
      <c r="T738" s="1001"/>
      <c r="U738" s="1001"/>
      <c r="V738" s="1001"/>
      <c r="W738" s="1001"/>
      <c r="X738" s="1001"/>
      <c r="Y738" s="1001"/>
      <c r="Z738" s="1001"/>
      <c r="AA738" s="374" t="s">
        <v>495</v>
      </c>
      <c r="AB738" s="374"/>
      <c r="AC738" s="374"/>
      <c r="AD738" s="374"/>
      <c r="AE738" s="1001" t="s">
        <v>567</v>
      </c>
      <c r="AF738" s="1001"/>
      <c r="AG738" s="1001"/>
      <c r="AH738" s="1001"/>
      <c r="AI738" s="1001"/>
      <c r="AJ738" s="1001"/>
      <c r="AK738" s="1001"/>
      <c r="AL738" s="1001"/>
      <c r="AM738" s="1001"/>
      <c r="AN738" s="374" t="s">
        <v>491</v>
      </c>
      <c r="AO738" s="374"/>
      <c r="AP738" s="374"/>
      <c r="AQ738" s="374"/>
      <c r="AR738" s="997" t="s">
        <v>569</v>
      </c>
      <c r="AS738" s="998"/>
      <c r="AT738" s="998"/>
      <c r="AU738" s="998"/>
      <c r="AV738" s="998"/>
      <c r="AW738" s="998"/>
      <c r="AX738" s="999"/>
    </row>
    <row r="739" spans="1:52" ht="24.75" customHeight="1" thickBot="1" x14ac:dyDescent="0.25">
      <c r="A739" s="1002" t="s">
        <v>487</v>
      </c>
      <c r="B739" s="1003"/>
      <c r="C739" s="1003"/>
      <c r="D739" s="1004"/>
      <c r="E739" s="1005" t="s">
        <v>527</v>
      </c>
      <c r="F739" s="1006"/>
      <c r="G739" s="1006"/>
      <c r="H739" s="93" t="str">
        <f>IF(E739="", "", "(")</f>
        <v>(</v>
      </c>
      <c r="I739" s="1006"/>
      <c r="J739" s="1006"/>
      <c r="K739" s="93" t="str">
        <f>IF(OR(I739="　", I739=""), "", "-")</f>
        <v/>
      </c>
      <c r="L739" s="1007">
        <v>15</v>
      </c>
      <c r="M739" s="1007"/>
      <c r="N739" s="94" t="str">
        <f>IF(O739="", "", "-")</f>
        <v/>
      </c>
      <c r="O739" s="95"/>
      <c r="P739" s="94" t="str">
        <f>IF(E739="", "", ")")</f>
        <v>)</v>
      </c>
      <c r="Q739" s="1005"/>
      <c r="R739" s="1006"/>
      <c r="S739" s="1006"/>
      <c r="T739" s="93" t="str">
        <f>IF(Q739="", "", "(")</f>
        <v/>
      </c>
      <c r="U739" s="1006"/>
      <c r="V739" s="1006"/>
      <c r="W739" s="93" t="str">
        <f>IF(OR(U739="　", U739=""), "", "-")</f>
        <v/>
      </c>
      <c r="X739" s="1007"/>
      <c r="Y739" s="1007"/>
      <c r="Z739" s="94" t="str">
        <f>IF(AA739="", "", "-")</f>
        <v/>
      </c>
      <c r="AA739" s="95"/>
      <c r="AB739" s="94" t="str">
        <f>IF(Q739="", "", ")")</f>
        <v/>
      </c>
      <c r="AC739" s="1005"/>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thickBot="1" x14ac:dyDescent="0.25">
      <c r="A740" s="620" t="s">
        <v>467</v>
      </c>
      <c r="B740" s="621"/>
      <c r="C740" s="621"/>
      <c r="D740" s="621"/>
      <c r="E740" s="621"/>
      <c r="F740" s="622"/>
      <c r="G740" s="90" t="s">
        <v>488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5.95" customHeight="1" x14ac:dyDescent="0.2">
      <c r="A741" s="620"/>
      <c r="B741" s="621"/>
      <c r="C741" s="621"/>
      <c r="D741" s="621"/>
      <c r="E741" s="621"/>
      <c r="F741" s="622"/>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63.6" customHeight="1" x14ac:dyDescent="0.2">
      <c r="A742" s="620"/>
      <c r="B742" s="621"/>
      <c r="C742" s="621"/>
      <c r="D742" s="621"/>
      <c r="E742" s="621"/>
      <c r="F742" s="622"/>
      <c r="G742" s="46"/>
      <c r="H742" s="47"/>
      <c r="I742" s="47"/>
      <c r="J742" s="104"/>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5.9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5.9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5.9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8"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5.9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5.9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5.9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5.9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6"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106"/>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105"/>
      <c r="AW751" s="47"/>
      <c r="AX751" s="48"/>
    </row>
    <row r="752" spans="1:52" ht="55.9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995"/>
      <c r="AH752" s="996"/>
      <c r="AI752" s="996"/>
      <c r="AJ752" s="996"/>
      <c r="AK752" s="996"/>
      <c r="AL752" s="47"/>
      <c r="AM752" s="47"/>
      <c r="AN752" s="47"/>
      <c r="AO752" s="47"/>
      <c r="AP752" s="47"/>
      <c r="AQ752" s="47"/>
      <c r="AR752" s="47"/>
      <c r="AS752" s="47"/>
      <c r="AT752" s="47"/>
      <c r="AU752" s="47"/>
      <c r="AV752" s="105"/>
      <c r="AW752" s="47"/>
      <c r="AX752" s="48"/>
    </row>
    <row r="753" spans="1:50" ht="55.9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95"/>
      <c r="AH753" s="996"/>
      <c r="AI753" s="996"/>
      <c r="AJ753" s="996"/>
      <c r="AK753" s="996"/>
      <c r="AL753" s="47"/>
      <c r="AM753" s="47"/>
      <c r="AN753" s="47"/>
      <c r="AO753" s="47"/>
      <c r="AP753" s="47"/>
      <c r="AQ753" s="47"/>
      <c r="AR753" s="47"/>
      <c r="AS753" s="47"/>
      <c r="AT753" s="47"/>
      <c r="AU753" s="47"/>
      <c r="AV753" s="47"/>
      <c r="AW753" s="47"/>
      <c r="AX753" s="48"/>
    </row>
    <row r="754" spans="1:50" ht="55.9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6.4"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5.9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5.9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5.9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5.9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02.2"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105"/>
      <c r="AW760" s="47"/>
      <c r="AX760" s="48"/>
    </row>
    <row r="761" spans="1:50" ht="55.95"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995"/>
      <c r="AH761" s="996"/>
      <c r="AI761" s="996"/>
      <c r="AJ761" s="996"/>
      <c r="AK761" s="996"/>
      <c r="AL761" s="47"/>
      <c r="AM761" s="47"/>
      <c r="AN761" s="47"/>
      <c r="AO761" s="47"/>
      <c r="AP761" s="47"/>
      <c r="AQ761" s="47"/>
      <c r="AR761" s="47"/>
      <c r="AS761" s="47"/>
      <c r="AT761" s="47"/>
      <c r="AU761" s="47"/>
      <c r="AV761" s="105"/>
      <c r="AW761" s="47"/>
      <c r="AX761" s="48"/>
    </row>
    <row r="762" spans="1:50" ht="55.9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995"/>
      <c r="AH762" s="996"/>
      <c r="AI762" s="996"/>
      <c r="AJ762" s="996"/>
      <c r="AK762" s="996"/>
      <c r="AL762" s="47"/>
      <c r="AM762" s="47"/>
      <c r="AN762" s="47"/>
      <c r="AO762" s="47"/>
      <c r="AP762" s="47"/>
      <c r="AQ762" s="47"/>
      <c r="AR762" s="47"/>
      <c r="AS762" s="47"/>
      <c r="AT762" s="47"/>
      <c r="AU762" s="47"/>
      <c r="AV762" s="47"/>
      <c r="AW762" s="47"/>
      <c r="AX762" s="48"/>
    </row>
    <row r="763" spans="1:50" ht="55.95"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6.95"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9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5.9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5.9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5.9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105"/>
      <c r="AW768" s="47"/>
      <c r="AX768" s="48"/>
    </row>
    <row r="769" spans="1:50" ht="180.6"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995"/>
      <c r="AH769" s="996"/>
      <c r="AI769" s="996"/>
      <c r="AJ769" s="996"/>
      <c r="AK769" s="996"/>
      <c r="AL769" s="47"/>
      <c r="AM769" s="47"/>
      <c r="AN769" s="47"/>
      <c r="AO769" s="47"/>
      <c r="AP769" s="47"/>
      <c r="AQ769" s="47"/>
      <c r="AR769" s="47"/>
      <c r="AS769" s="47"/>
      <c r="AT769" s="47"/>
      <c r="AU769" s="47"/>
      <c r="AV769" s="105"/>
      <c r="AW769" s="47"/>
      <c r="AX769" s="48"/>
    </row>
    <row r="770" spans="1:50" ht="55.9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995"/>
      <c r="AH770" s="996"/>
      <c r="AI770" s="996"/>
      <c r="AJ770" s="996"/>
      <c r="AK770" s="996"/>
      <c r="AL770" s="47"/>
      <c r="AM770" s="47"/>
      <c r="AN770" s="47"/>
      <c r="AO770" s="47"/>
      <c r="AP770" s="47"/>
      <c r="AQ770" s="47"/>
      <c r="AR770" s="47"/>
      <c r="AS770" s="47"/>
      <c r="AT770" s="47"/>
      <c r="AU770" s="47"/>
      <c r="AV770" s="47"/>
      <c r="AW770" s="47"/>
      <c r="AX770" s="48"/>
    </row>
    <row r="771" spans="1:50" ht="55.9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5.95"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5.9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5.95" hidden="1"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5.9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5.9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5.9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469</v>
      </c>
      <c r="B779" s="635"/>
      <c r="C779" s="635"/>
      <c r="D779" s="635"/>
      <c r="E779" s="635"/>
      <c r="F779" s="636"/>
      <c r="G779" s="601" t="s">
        <v>580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581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570</v>
      </c>
      <c r="H781" s="677"/>
      <c r="I781" s="677"/>
      <c r="J781" s="677"/>
      <c r="K781" s="678"/>
      <c r="L781" s="670" t="s">
        <v>582</v>
      </c>
      <c r="M781" s="671"/>
      <c r="N781" s="671"/>
      <c r="O781" s="671"/>
      <c r="P781" s="671"/>
      <c r="Q781" s="671"/>
      <c r="R781" s="671"/>
      <c r="S781" s="671"/>
      <c r="T781" s="671"/>
      <c r="U781" s="671"/>
      <c r="V781" s="671"/>
      <c r="W781" s="671"/>
      <c r="X781" s="672"/>
      <c r="Y781" s="394">
        <v>145.4</v>
      </c>
      <c r="Z781" s="395"/>
      <c r="AA781" s="395"/>
      <c r="AB781" s="811"/>
      <c r="AC781" s="676" t="s">
        <v>578</v>
      </c>
      <c r="AD781" s="677"/>
      <c r="AE781" s="677"/>
      <c r="AF781" s="677"/>
      <c r="AG781" s="678"/>
      <c r="AH781" s="670" t="s">
        <v>579</v>
      </c>
      <c r="AI781" s="671"/>
      <c r="AJ781" s="671"/>
      <c r="AK781" s="671"/>
      <c r="AL781" s="671"/>
      <c r="AM781" s="671"/>
      <c r="AN781" s="671"/>
      <c r="AO781" s="671"/>
      <c r="AP781" s="671"/>
      <c r="AQ781" s="671"/>
      <c r="AR781" s="671"/>
      <c r="AS781" s="671"/>
      <c r="AT781" s="672"/>
      <c r="AU781" s="394">
        <v>77.900000000000006</v>
      </c>
      <c r="AV781" s="395"/>
      <c r="AW781" s="395"/>
      <c r="AX781" s="396"/>
    </row>
    <row r="782" spans="1:50" ht="24.75" customHeight="1" x14ac:dyDescent="0.2">
      <c r="A782" s="637"/>
      <c r="B782" s="638"/>
      <c r="C782" s="638"/>
      <c r="D782" s="638"/>
      <c r="E782" s="638"/>
      <c r="F782" s="639"/>
      <c r="G782" s="612" t="s">
        <v>571</v>
      </c>
      <c r="H782" s="613"/>
      <c r="I782" s="613"/>
      <c r="J782" s="613"/>
      <c r="K782" s="614"/>
      <c r="L782" s="604" t="s">
        <v>576</v>
      </c>
      <c r="M782" s="605"/>
      <c r="N782" s="605"/>
      <c r="O782" s="605"/>
      <c r="P782" s="605"/>
      <c r="Q782" s="605"/>
      <c r="R782" s="605"/>
      <c r="S782" s="605"/>
      <c r="T782" s="605"/>
      <c r="U782" s="605"/>
      <c r="V782" s="605"/>
      <c r="W782" s="605"/>
      <c r="X782" s="606"/>
      <c r="Y782" s="607">
        <v>46.8</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t="s">
        <v>572</v>
      </c>
      <c r="H783" s="613"/>
      <c r="I783" s="613"/>
      <c r="J783" s="613"/>
      <c r="K783" s="614"/>
      <c r="L783" s="604" t="s">
        <v>575</v>
      </c>
      <c r="M783" s="605"/>
      <c r="N783" s="605"/>
      <c r="O783" s="605"/>
      <c r="P783" s="605"/>
      <c r="Q783" s="605"/>
      <c r="R783" s="605"/>
      <c r="S783" s="605"/>
      <c r="T783" s="605"/>
      <c r="U783" s="605"/>
      <c r="V783" s="605"/>
      <c r="W783" s="605"/>
      <c r="X783" s="606"/>
      <c r="Y783" s="607">
        <v>6.9</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t="s">
        <v>573</v>
      </c>
      <c r="H784" s="613"/>
      <c r="I784" s="613"/>
      <c r="J784" s="613"/>
      <c r="K784" s="614"/>
      <c r="L784" s="604" t="s">
        <v>574</v>
      </c>
      <c r="M784" s="605"/>
      <c r="N784" s="605"/>
      <c r="O784" s="605"/>
      <c r="P784" s="605"/>
      <c r="Q784" s="605"/>
      <c r="R784" s="605"/>
      <c r="S784" s="605"/>
      <c r="T784" s="605"/>
      <c r="U784" s="605"/>
      <c r="V784" s="605"/>
      <c r="W784" s="605"/>
      <c r="X784" s="606"/>
      <c r="Y784" s="607">
        <v>15.9</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t="s">
        <v>577</v>
      </c>
      <c r="H785" s="613"/>
      <c r="I785" s="613"/>
      <c r="J785" s="613"/>
      <c r="K785" s="614"/>
      <c r="L785" s="604" t="s">
        <v>575</v>
      </c>
      <c r="M785" s="605"/>
      <c r="N785" s="605"/>
      <c r="O785" s="605"/>
      <c r="P785" s="605"/>
      <c r="Q785" s="605"/>
      <c r="R785" s="605"/>
      <c r="S785" s="605"/>
      <c r="T785" s="605"/>
      <c r="U785" s="605"/>
      <c r="V785" s="605"/>
      <c r="W785" s="605"/>
      <c r="X785" s="606"/>
      <c r="Y785" s="607">
        <v>-0.1</v>
      </c>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214.9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77.900000000000006</v>
      </c>
      <c r="AV791" s="838"/>
      <c r="AW791" s="838"/>
      <c r="AX791" s="840"/>
    </row>
    <row r="792" spans="1:50" ht="24.75" customHeight="1" x14ac:dyDescent="0.2">
      <c r="A792" s="637"/>
      <c r="B792" s="638"/>
      <c r="C792" s="638"/>
      <c r="D792" s="638"/>
      <c r="E792" s="638"/>
      <c r="F792" s="639"/>
      <c r="G792" s="601" t="s">
        <v>737</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584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2">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2">
      <c r="A794" s="637"/>
      <c r="B794" s="638"/>
      <c r="C794" s="638"/>
      <c r="D794" s="638"/>
      <c r="E794" s="638"/>
      <c r="F794" s="639"/>
      <c r="G794" s="676" t="s">
        <v>570</v>
      </c>
      <c r="H794" s="677"/>
      <c r="I794" s="677"/>
      <c r="J794" s="677"/>
      <c r="K794" s="678"/>
      <c r="L794" s="670" t="s">
        <v>583</v>
      </c>
      <c r="M794" s="671"/>
      <c r="N794" s="671"/>
      <c r="O794" s="671"/>
      <c r="P794" s="671"/>
      <c r="Q794" s="671"/>
      <c r="R794" s="671"/>
      <c r="S794" s="671"/>
      <c r="T794" s="671"/>
      <c r="U794" s="671"/>
      <c r="V794" s="671"/>
      <c r="W794" s="671"/>
      <c r="X794" s="672"/>
      <c r="Y794" s="394">
        <v>132.4</v>
      </c>
      <c r="Z794" s="395"/>
      <c r="AA794" s="395"/>
      <c r="AB794" s="811"/>
      <c r="AC794" s="676" t="s">
        <v>578</v>
      </c>
      <c r="AD794" s="677"/>
      <c r="AE794" s="677"/>
      <c r="AF794" s="677"/>
      <c r="AG794" s="678"/>
      <c r="AH794" s="670" t="s">
        <v>585</v>
      </c>
      <c r="AI794" s="671"/>
      <c r="AJ794" s="671"/>
      <c r="AK794" s="671"/>
      <c r="AL794" s="671"/>
      <c r="AM794" s="671"/>
      <c r="AN794" s="671"/>
      <c r="AO794" s="671"/>
      <c r="AP794" s="671"/>
      <c r="AQ794" s="671"/>
      <c r="AR794" s="671"/>
      <c r="AS794" s="671"/>
      <c r="AT794" s="672"/>
      <c r="AU794" s="394">
        <v>118.4</v>
      </c>
      <c r="AV794" s="395"/>
      <c r="AW794" s="395"/>
      <c r="AX794" s="396"/>
    </row>
    <row r="795" spans="1:50" ht="24.75" customHeight="1" x14ac:dyDescent="0.2">
      <c r="A795" s="637"/>
      <c r="B795" s="638"/>
      <c r="C795" s="638"/>
      <c r="D795" s="638"/>
      <c r="E795" s="638"/>
      <c r="F795" s="639"/>
      <c r="G795" s="612" t="s">
        <v>571</v>
      </c>
      <c r="H795" s="613"/>
      <c r="I795" s="613"/>
      <c r="J795" s="613"/>
      <c r="K795" s="614"/>
      <c r="L795" s="604" t="s">
        <v>576</v>
      </c>
      <c r="M795" s="605"/>
      <c r="N795" s="605"/>
      <c r="O795" s="605"/>
      <c r="P795" s="605"/>
      <c r="Q795" s="605"/>
      <c r="R795" s="605"/>
      <c r="S795" s="605"/>
      <c r="T795" s="605"/>
      <c r="U795" s="605"/>
      <c r="V795" s="605"/>
      <c r="W795" s="605"/>
      <c r="X795" s="606"/>
      <c r="Y795" s="607">
        <v>39.799999999999997</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2">
      <c r="A796" s="637"/>
      <c r="B796" s="638"/>
      <c r="C796" s="638"/>
      <c r="D796" s="638"/>
      <c r="E796" s="638"/>
      <c r="F796" s="639"/>
      <c r="G796" s="612" t="s">
        <v>573</v>
      </c>
      <c r="H796" s="613"/>
      <c r="I796" s="613"/>
      <c r="J796" s="613"/>
      <c r="K796" s="614"/>
      <c r="L796" s="604" t="s">
        <v>574</v>
      </c>
      <c r="M796" s="605"/>
      <c r="N796" s="605"/>
      <c r="O796" s="605"/>
      <c r="P796" s="605"/>
      <c r="Q796" s="605"/>
      <c r="R796" s="605"/>
      <c r="S796" s="605"/>
      <c r="T796" s="605"/>
      <c r="U796" s="605"/>
      <c r="V796" s="605"/>
      <c r="W796" s="605"/>
      <c r="X796" s="606"/>
      <c r="Y796" s="607">
        <v>14.2</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2">
      <c r="A797" s="637"/>
      <c r="B797" s="638"/>
      <c r="C797" s="638"/>
      <c r="D797" s="638"/>
      <c r="E797" s="638"/>
      <c r="F797" s="639"/>
      <c r="G797" s="612" t="s">
        <v>572</v>
      </c>
      <c r="H797" s="613"/>
      <c r="I797" s="613"/>
      <c r="J797" s="613"/>
      <c r="K797" s="614"/>
      <c r="L797" s="604" t="s">
        <v>575</v>
      </c>
      <c r="M797" s="605"/>
      <c r="N797" s="605"/>
      <c r="O797" s="605"/>
      <c r="P797" s="605"/>
      <c r="Q797" s="605"/>
      <c r="R797" s="605"/>
      <c r="S797" s="605"/>
      <c r="T797" s="605"/>
      <c r="U797" s="605"/>
      <c r="V797" s="605"/>
      <c r="W797" s="605"/>
      <c r="X797" s="606"/>
      <c r="Y797" s="607">
        <v>5.9</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192.29999999999998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118.4</v>
      </c>
      <c r="AV804" s="838"/>
      <c r="AW804" s="838"/>
      <c r="AX804" s="840"/>
    </row>
    <row r="805" spans="1:50" ht="24.75" customHeight="1" x14ac:dyDescent="0.2">
      <c r="A805" s="637"/>
      <c r="B805" s="638"/>
      <c r="C805" s="638"/>
      <c r="D805" s="638"/>
      <c r="E805" s="638"/>
      <c r="F805" s="639"/>
      <c r="G805" s="601" t="s">
        <v>745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587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2">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2">
      <c r="A807" s="637"/>
      <c r="B807" s="638"/>
      <c r="C807" s="638"/>
      <c r="D807" s="638"/>
      <c r="E807" s="638"/>
      <c r="F807" s="639"/>
      <c r="G807" s="676" t="s">
        <v>570</v>
      </c>
      <c r="H807" s="677"/>
      <c r="I807" s="677"/>
      <c r="J807" s="677"/>
      <c r="K807" s="678"/>
      <c r="L807" s="670" t="s">
        <v>586</v>
      </c>
      <c r="M807" s="671"/>
      <c r="N807" s="671"/>
      <c r="O807" s="671"/>
      <c r="P807" s="671"/>
      <c r="Q807" s="671"/>
      <c r="R807" s="671"/>
      <c r="S807" s="671"/>
      <c r="T807" s="671"/>
      <c r="U807" s="671"/>
      <c r="V807" s="671"/>
      <c r="W807" s="671"/>
      <c r="X807" s="672"/>
      <c r="Y807" s="394">
        <v>78.8</v>
      </c>
      <c r="Z807" s="395"/>
      <c r="AA807" s="395"/>
      <c r="AB807" s="811"/>
      <c r="AC807" s="676" t="s">
        <v>578</v>
      </c>
      <c r="AD807" s="677"/>
      <c r="AE807" s="677"/>
      <c r="AF807" s="677"/>
      <c r="AG807" s="678"/>
      <c r="AH807" s="670" t="s">
        <v>588</v>
      </c>
      <c r="AI807" s="671"/>
      <c r="AJ807" s="671"/>
      <c r="AK807" s="671"/>
      <c r="AL807" s="671"/>
      <c r="AM807" s="671"/>
      <c r="AN807" s="671"/>
      <c r="AO807" s="671"/>
      <c r="AP807" s="671"/>
      <c r="AQ807" s="671"/>
      <c r="AR807" s="671"/>
      <c r="AS807" s="671"/>
      <c r="AT807" s="672"/>
      <c r="AU807" s="394">
        <v>62.5</v>
      </c>
      <c r="AV807" s="395"/>
      <c r="AW807" s="395"/>
      <c r="AX807" s="396"/>
    </row>
    <row r="808" spans="1:50" ht="24.75" customHeight="1" x14ac:dyDescent="0.2">
      <c r="A808" s="637"/>
      <c r="B808" s="638"/>
      <c r="C808" s="638"/>
      <c r="D808" s="638"/>
      <c r="E808" s="638"/>
      <c r="F808" s="639"/>
      <c r="G808" s="612" t="s">
        <v>578</v>
      </c>
      <c r="H808" s="613"/>
      <c r="I808" s="613"/>
      <c r="J808" s="613"/>
      <c r="K808" s="614"/>
      <c r="L808" s="604" t="s">
        <v>695</v>
      </c>
      <c r="M808" s="605"/>
      <c r="N808" s="605"/>
      <c r="O808" s="605"/>
      <c r="P808" s="605"/>
      <c r="Q808" s="605"/>
      <c r="R808" s="605"/>
      <c r="S808" s="605"/>
      <c r="T808" s="605"/>
      <c r="U808" s="605"/>
      <c r="V808" s="605"/>
      <c r="W808" s="605"/>
      <c r="X808" s="606"/>
      <c r="Y808" s="607">
        <v>20.5</v>
      </c>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2">
      <c r="A809" s="637"/>
      <c r="B809" s="638"/>
      <c r="C809" s="638"/>
      <c r="D809" s="638"/>
      <c r="E809" s="638"/>
      <c r="F809" s="639"/>
      <c r="G809" s="612" t="s">
        <v>571</v>
      </c>
      <c r="H809" s="613"/>
      <c r="I809" s="613"/>
      <c r="J809" s="613"/>
      <c r="K809" s="614"/>
      <c r="L809" s="604" t="s">
        <v>576</v>
      </c>
      <c r="M809" s="605"/>
      <c r="N809" s="605"/>
      <c r="O809" s="605"/>
      <c r="P809" s="605"/>
      <c r="Q809" s="605"/>
      <c r="R809" s="605"/>
      <c r="S809" s="605"/>
      <c r="T809" s="605"/>
      <c r="U809" s="605"/>
      <c r="V809" s="605"/>
      <c r="W809" s="605"/>
      <c r="X809" s="606"/>
      <c r="Y809" s="607">
        <v>19.8</v>
      </c>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2">
      <c r="A810" s="637"/>
      <c r="B810" s="638"/>
      <c r="C810" s="638"/>
      <c r="D810" s="638"/>
      <c r="E810" s="638"/>
      <c r="F810" s="639"/>
      <c r="G810" s="612" t="s">
        <v>573</v>
      </c>
      <c r="H810" s="845"/>
      <c r="I810" s="845"/>
      <c r="J810" s="845"/>
      <c r="K810" s="846"/>
      <c r="L810" s="604" t="s">
        <v>574</v>
      </c>
      <c r="M810" s="847"/>
      <c r="N810" s="847"/>
      <c r="O810" s="847"/>
      <c r="P810" s="847"/>
      <c r="Q810" s="847"/>
      <c r="R810" s="847"/>
      <c r="S810" s="847"/>
      <c r="T810" s="847"/>
      <c r="U810" s="847"/>
      <c r="V810" s="847"/>
      <c r="W810" s="847"/>
      <c r="X810" s="848"/>
      <c r="Y810" s="607">
        <v>10</v>
      </c>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2">
      <c r="A811" s="637"/>
      <c r="B811" s="638"/>
      <c r="C811" s="638"/>
      <c r="D811" s="638"/>
      <c r="E811" s="638"/>
      <c r="F811" s="639"/>
      <c r="G811" s="612" t="s">
        <v>572</v>
      </c>
      <c r="H811" s="613"/>
      <c r="I811" s="613"/>
      <c r="J811" s="613"/>
      <c r="K811" s="614"/>
      <c r="L811" s="604" t="s">
        <v>575</v>
      </c>
      <c r="M811" s="605"/>
      <c r="N811" s="605"/>
      <c r="O811" s="605"/>
      <c r="P811" s="605"/>
      <c r="Q811" s="605"/>
      <c r="R811" s="605"/>
      <c r="S811" s="605"/>
      <c r="T811" s="605"/>
      <c r="U811" s="605"/>
      <c r="V811" s="605"/>
      <c r="W811" s="605"/>
      <c r="X811" s="606"/>
      <c r="Y811" s="607">
        <v>6</v>
      </c>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2">
      <c r="A812" s="637"/>
      <c r="B812" s="638"/>
      <c r="C812" s="638"/>
      <c r="D812" s="638"/>
      <c r="E812" s="638"/>
      <c r="F812" s="639"/>
      <c r="G812" s="612" t="s">
        <v>577</v>
      </c>
      <c r="H812" s="613"/>
      <c r="I812" s="613"/>
      <c r="J812" s="613"/>
      <c r="K812" s="614"/>
      <c r="L812" s="604" t="s">
        <v>575</v>
      </c>
      <c r="M812" s="605"/>
      <c r="N812" s="605"/>
      <c r="O812" s="605"/>
      <c r="P812" s="605"/>
      <c r="Q812" s="605"/>
      <c r="R812" s="605"/>
      <c r="S812" s="605"/>
      <c r="T812" s="605"/>
      <c r="U812" s="605"/>
      <c r="V812" s="605"/>
      <c r="W812" s="605"/>
      <c r="X812" s="606"/>
      <c r="Y812" s="607">
        <v>-0.2</v>
      </c>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134.9</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62.5</v>
      </c>
      <c r="AV817" s="838"/>
      <c r="AW817" s="838"/>
      <c r="AX817" s="840"/>
    </row>
    <row r="818" spans="1:50" ht="24.75" customHeight="1" x14ac:dyDescent="0.2">
      <c r="A818" s="637"/>
      <c r="B818" s="638"/>
      <c r="C818" s="638"/>
      <c r="D818" s="638"/>
      <c r="E818" s="638"/>
      <c r="F818" s="639"/>
      <c r="G818" s="601" t="s">
        <v>757</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760</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x14ac:dyDescent="0.2">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2">
      <c r="A820" s="637"/>
      <c r="B820" s="638"/>
      <c r="C820" s="638"/>
      <c r="D820" s="638"/>
      <c r="E820" s="638"/>
      <c r="F820" s="639"/>
      <c r="G820" s="676" t="s">
        <v>571</v>
      </c>
      <c r="H820" s="677"/>
      <c r="I820" s="677"/>
      <c r="J820" s="677"/>
      <c r="K820" s="678"/>
      <c r="L820" s="670" t="s">
        <v>689</v>
      </c>
      <c r="M820" s="671"/>
      <c r="N820" s="671"/>
      <c r="O820" s="671"/>
      <c r="P820" s="671"/>
      <c r="Q820" s="671"/>
      <c r="R820" s="671"/>
      <c r="S820" s="671"/>
      <c r="T820" s="671"/>
      <c r="U820" s="671"/>
      <c r="V820" s="671"/>
      <c r="W820" s="671"/>
      <c r="X820" s="672"/>
      <c r="Y820" s="394">
        <v>55.8</v>
      </c>
      <c r="Z820" s="395"/>
      <c r="AA820" s="395"/>
      <c r="AB820" s="811"/>
      <c r="AC820" s="676" t="s">
        <v>578</v>
      </c>
      <c r="AD820" s="677"/>
      <c r="AE820" s="677"/>
      <c r="AF820" s="677"/>
      <c r="AG820" s="678"/>
      <c r="AH820" s="670" t="s">
        <v>691</v>
      </c>
      <c r="AI820" s="671"/>
      <c r="AJ820" s="671"/>
      <c r="AK820" s="671"/>
      <c r="AL820" s="671"/>
      <c r="AM820" s="671"/>
      <c r="AN820" s="671"/>
      <c r="AO820" s="671"/>
      <c r="AP820" s="671"/>
      <c r="AQ820" s="671"/>
      <c r="AR820" s="671"/>
      <c r="AS820" s="671"/>
      <c r="AT820" s="672"/>
      <c r="AU820" s="394">
        <v>25.6</v>
      </c>
      <c r="AV820" s="395"/>
      <c r="AW820" s="395"/>
      <c r="AX820" s="396"/>
    </row>
    <row r="821" spans="1:50" ht="42" customHeight="1" x14ac:dyDescent="0.2">
      <c r="A821" s="637"/>
      <c r="B821" s="638"/>
      <c r="C821" s="638"/>
      <c r="D821" s="638"/>
      <c r="E821" s="638"/>
      <c r="F821" s="639"/>
      <c r="G821" s="612" t="s">
        <v>570</v>
      </c>
      <c r="H821" s="613"/>
      <c r="I821" s="613"/>
      <c r="J821" s="613"/>
      <c r="K821" s="614"/>
      <c r="L821" s="604" t="s">
        <v>690</v>
      </c>
      <c r="M821" s="605"/>
      <c r="N821" s="605"/>
      <c r="O821" s="605"/>
      <c r="P821" s="605"/>
      <c r="Q821" s="605"/>
      <c r="R821" s="605"/>
      <c r="S821" s="605"/>
      <c r="T821" s="605"/>
      <c r="U821" s="605"/>
      <c r="V821" s="605"/>
      <c r="W821" s="605"/>
      <c r="X821" s="606"/>
      <c r="Y821" s="607">
        <v>39.5</v>
      </c>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x14ac:dyDescent="0.2">
      <c r="A822" s="637"/>
      <c r="B822" s="638"/>
      <c r="C822" s="638"/>
      <c r="D822" s="638"/>
      <c r="E822" s="638"/>
      <c r="F822" s="639"/>
      <c r="G822" s="612" t="s">
        <v>578</v>
      </c>
      <c r="H822" s="613"/>
      <c r="I822" s="613"/>
      <c r="J822" s="613"/>
      <c r="K822" s="614"/>
      <c r="L822" s="604" t="s">
        <v>694</v>
      </c>
      <c r="M822" s="605"/>
      <c r="N822" s="605"/>
      <c r="O822" s="605"/>
      <c r="P822" s="605"/>
      <c r="Q822" s="605"/>
      <c r="R822" s="605"/>
      <c r="S822" s="605"/>
      <c r="T822" s="605"/>
      <c r="U822" s="605"/>
      <c r="V822" s="605"/>
      <c r="W822" s="605"/>
      <c r="X822" s="606"/>
      <c r="Y822" s="607">
        <v>2</v>
      </c>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x14ac:dyDescent="0.2">
      <c r="A823" s="637"/>
      <c r="B823" s="638"/>
      <c r="C823" s="638"/>
      <c r="D823" s="638"/>
      <c r="E823" s="638"/>
      <c r="F823" s="639"/>
      <c r="G823" s="612" t="s">
        <v>687</v>
      </c>
      <c r="H823" s="613"/>
      <c r="I823" s="613"/>
      <c r="J823" s="613"/>
      <c r="K823" s="614"/>
      <c r="L823" s="604" t="s">
        <v>693</v>
      </c>
      <c r="M823" s="605"/>
      <c r="N823" s="605"/>
      <c r="O823" s="605"/>
      <c r="P823" s="605"/>
      <c r="Q823" s="605"/>
      <c r="R823" s="605"/>
      <c r="S823" s="605"/>
      <c r="T823" s="605"/>
      <c r="U823" s="605"/>
      <c r="V823" s="605"/>
      <c r="W823" s="605"/>
      <c r="X823" s="606"/>
      <c r="Y823" s="607">
        <v>1.2</v>
      </c>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customHeight="1" x14ac:dyDescent="0.2">
      <c r="A824" s="637"/>
      <c r="B824" s="638"/>
      <c r="C824" s="638"/>
      <c r="D824" s="638"/>
      <c r="E824" s="638"/>
      <c r="F824" s="639"/>
      <c r="G824" s="612" t="s">
        <v>573</v>
      </c>
      <c r="H824" s="613"/>
      <c r="I824" s="613"/>
      <c r="J824" s="613"/>
      <c r="K824" s="614"/>
      <c r="L824" s="604" t="s">
        <v>688</v>
      </c>
      <c r="M824" s="605"/>
      <c r="N824" s="605"/>
      <c r="O824" s="605"/>
      <c r="P824" s="605"/>
      <c r="Q824" s="605"/>
      <c r="R824" s="605"/>
      <c r="S824" s="605"/>
      <c r="T824" s="605"/>
      <c r="U824" s="605"/>
      <c r="V824" s="605"/>
      <c r="W824" s="605"/>
      <c r="X824" s="606"/>
      <c r="Y824" s="607">
        <v>10</v>
      </c>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x14ac:dyDescent="0.2">
      <c r="A825" s="637"/>
      <c r="B825" s="638"/>
      <c r="C825" s="638"/>
      <c r="D825" s="638"/>
      <c r="E825" s="638"/>
      <c r="F825" s="639"/>
      <c r="G825" s="612" t="s">
        <v>572</v>
      </c>
      <c r="H825" s="613"/>
      <c r="I825" s="613"/>
      <c r="J825" s="613"/>
      <c r="K825" s="614"/>
      <c r="L825" s="604"/>
      <c r="M825" s="605"/>
      <c r="N825" s="605"/>
      <c r="O825" s="605"/>
      <c r="P825" s="605"/>
      <c r="Q825" s="605"/>
      <c r="R825" s="605"/>
      <c r="S825" s="605"/>
      <c r="T825" s="605"/>
      <c r="U825" s="605"/>
      <c r="V825" s="605"/>
      <c r="W825" s="605"/>
      <c r="X825" s="606"/>
      <c r="Y825" s="607">
        <v>8.4</v>
      </c>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customHeight="1" x14ac:dyDescent="0.2">
      <c r="A826" s="637"/>
      <c r="B826" s="638"/>
      <c r="C826" s="638"/>
      <c r="D826" s="638"/>
      <c r="E826" s="638"/>
      <c r="F826" s="639"/>
      <c r="G826" s="612" t="s">
        <v>577</v>
      </c>
      <c r="H826" s="613"/>
      <c r="I826" s="613"/>
      <c r="J826" s="613"/>
      <c r="K826" s="614"/>
      <c r="L826" s="604" t="s">
        <v>692</v>
      </c>
      <c r="M826" s="605"/>
      <c r="N826" s="605"/>
      <c r="O826" s="605"/>
      <c r="P826" s="605"/>
      <c r="Q826" s="605"/>
      <c r="R826" s="605"/>
      <c r="S826" s="605"/>
      <c r="T826" s="605"/>
      <c r="U826" s="605"/>
      <c r="V826" s="605"/>
      <c r="W826" s="605"/>
      <c r="X826" s="606"/>
      <c r="Y826" s="607">
        <v>-0.3</v>
      </c>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2">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116.60000000000001</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25.6</v>
      </c>
      <c r="AV830" s="838"/>
      <c r="AW830" s="838"/>
      <c r="AX830" s="840"/>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6" t="s">
        <v>429</v>
      </c>
      <c r="AM831" s="287"/>
      <c r="AN831" s="287"/>
      <c r="AO831" s="82" t="s">
        <v>545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446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3"/>
      <c r="B836" s="373"/>
      <c r="C836" s="373" t="s">
        <v>26</v>
      </c>
      <c r="D836" s="373"/>
      <c r="E836" s="373"/>
      <c r="F836" s="373"/>
      <c r="G836" s="373"/>
      <c r="H836" s="373"/>
      <c r="I836" s="373"/>
      <c r="J836" s="155" t="s">
        <v>386</v>
      </c>
      <c r="K836" s="374"/>
      <c r="L836" s="374"/>
      <c r="M836" s="374"/>
      <c r="N836" s="374"/>
      <c r="O836" s="374"/>
      <c r="P836" s="375" t="s">
        <v>357</v>
      </c>
      <c r="Q836" s="375"/>
      <c r="R836" s="375"/>
      <c r="S836" s="375"/>
      <c r="T836" s="375"/>
      <c r="U836" s="375"/>
      <c r="V836" s="375"/>
      <c r="W836" s="375"/>
      <c r="X836" s="375"/>
      <c r="Y836" s="376" t="s">
        <v>384</v>
      </c>
      <c r="Z836" s="377"/>
      <c r="AA836" s="377"/>
      <c r="AB836" s="377"/>
      <c r="AC836" s="155" t="s">
        <v>424</v>
      </c>
      <c r="AD836" s="155"/>
      <c r="AE836" s="155"/>
      <c r="AF836" s="155"/>
      <c r="AG836" s="155"/>
      <c r="AH836" s="376" t="s">
        <v>451</v>
      </c>
      <c r="AI836" s="373"/>
      <c r="AJ836" s="373"/>
      <c r="AK836" s="373"/>
      <c r="AL836" s="373" t="s">
        <v>21</v>
      </c>
      <c r="AM836" s="373"/>
      <c r="AN836" s="373"/>
      <c r="AO836" s="378"/>
      <c r="AP836" s="379" t="s">
        <v>387</v>
      </c>
      <c r="AQ836" s="379"/>
      <c r="AR836" s="379"/>
      <c r="AS836" s="379"/>
      <c r="AT836" s="379"/>
      <c r="AU836" s="379"/>
      <c r="AV836" s="379"/>
      <c r="AW836" s="379"/>
      <c r="AX836" s="379"/>
    </row>
    <row r="837" spans="1:50" ht="53.4" customHeight="1" x14ac:dyDescent="0.2">
      <c r="A837" s="382">
        <v>1</v>
      </c>
      <c r="B837" s="382">
        <v>1</v>
      </c>
      <c r="C837" s="367" t="s">
        <v>727</v>
      </c>
      <c r="D837" s="353"/>
      <c r="E837" s="353"/>
      <c r="F837" s="353"/>
      <c r="G837" s="353"/>
      <c r="H837" s="353"/>
      <c r="I837" s="353"/>
      <c r="J837" s="354">
        <v>8010401024011</v>
      </c>
      <c r="K837" s="355"/>
      <c r="L837" s="355"/>
      <c r="M837" s="355"/>
      <c r="N837" s="355"/>
      <c r="O837" s="355"/>
      <c r="P837" s="368" t="s">
        <v>728</v>
      </c>
      <c r="Q837" s="356"/>
      <c r="R837" s="356"/>
      <c r="S837" s="356"/>
      <c r="T837" s="356"/>
      <c r="U837" s="356"/>
      <c r="V837" s="356"/>
      <c r="W837" s="356"/>
      <c r="X837" s="356"/>
      <c r="Y837" s="357">
        <v>214.9</v>
      </c>
      <c r="Z837" s="358"/>
      <c r="AA837" s="358"/>
      <c r="AB837" s="359"/>
      <c r="AC837" s="369" t="s">
        <v>459</v>
      </c>
      <c r="AD837" s="370"/>
      <c r="AE837" s="370"/>
      <c r="AF837" s="370"/>
      <c r="AG837" s="370"/>
      <c r="AH837" s="371">
        <v>1</v>
      </c>
      <c r="AI837" s="372"/>
      <c r="AJ837" s="372"/>
      <c r="AK837" s="372"/>
      <c r="AL837" s="363" t="s">
        <v>706</v>
      </c>
      <c r="AM837" s="364"/>
      <c r="AN837" s="364"/>
      <c r="AO837" s="365"/>
      <c r="AP837" s="366" t="s">
        <v>729</v>
      </c>
      <c r="AQ837" s="366"/>
      <c r="AR837" s="366"/>
      <c r="AS837" s="366"/>
      <c r="AT837" s="366"/>
      <c r="AU837" s="366"/>
      <c r="AV837" s="366"/>
      <c r="AW837" s="366"/>
      <c r="AX837" s="366"/>
    </row>
    <row r="838" spans="1:50" ht="30" hidden="1" customHeight="1" x14ac:dyDescent="0.2">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1"/>
      <c r="AI838" s="372"/>
      <c r="AJ838" s="372"/>
      <c r="AK838" s="372"/>
      <c r="AL838" s="363"/>
      <c r="AM838" s="364"/>
      <c r="AN838" s="364"/>
      <c r="AO838" s="365"/>
      <c r="AP838" s="366"/>
      <c r="AQ838" s="366"/>
      <c r="AR838" s="366"/>
      <c r="AS838" s="366"/>
      <c r="AT838" s="366"/>
      <c r="AU838" s="366"/>
      <c r="AV838" s="366"/>
      <c r="AW838" s="366"/>
      <c r="AX838" s="366"/>
    </row>
    <row r="839" spans="1:50" ht="30" hidden="1" customHeight="1" x14ac:dyDescent="0.2">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3"/>
      <c r="B869" s="373"/>
      <c r="C869" s="373" t="s">
        <v>26</v>
      </c>
      <c r="D869" s="373"/>
      <c r="E869" s="373"/>
      <c r="F869" s="373"/>
      <c r="G869" s="373"/>
      <c r="H869" s="373"/>
      <c r="I869" s="373"/>
      <c r="J869" s="155" t="s">
        <v>386</v>
      </c>
      <c r="K869" s="374"/>
      <c r="L869" s="374"/>
      <c r="M869" s="374"/>
      <c r="N869" s="374"/>
      <c r="O869" s="374"/>
      <c r="P869" s="375" t="s">
        <v>357</v>
      </c>
      <c r="Q869" s="375"/>
      <c r="R869" s="375"/>
      <c r="S869" s="375"/>
      <c r="T869" s="375"/>
      <c r="U869" s="375"/>
      <c r="V869" s="375"/>
      <c r="W869" s="375"/>
      <c r="X869" s="375"/>
      <c r="Y869" s="376" t="s">
        <v>384</v>
      </c>
      <c r="Z869" s="377"/>
      <c r="AA869" s="377"/>
      <c r="AB869" s="377"/>
      <c r="AC869" s="155" t="s">
        <v>424</v>
      </c>
      <c r="AD869" s="155"/>
      <c r="AE869" s="155"/>
      <c r="AF869" s="155"/>
      <c r="AG869" s="155"/>
      <c r="AH869" s="376" t="s">
        <v>451</v>
      </c>
      <c r="AI869" s="373"/>
      <c r="AJ869" s="373"/>
      <c r="AK869" s="373"/>
      <c r="AL869" s="373" t="s">
        <v>21</v>
      </c>
      <c r="AM869" s="373"/>
      <c r="AN869" s="373"/>
      <c r="AO869" s="378"/>
      <c r="AP869" s="379" t="s">
        <v>387</v>
      </c>
      <c r="AQ869" s="379"/>
      <c r="AR869" s="379"/>
      <c r="AS869" s="379"/>
      <c r="AT869" s="379"/>
      <c r="AU869" s="379"/>
      <c r="AV869" s="379"/>
      <c r="AW869" s="379"/>
      <c r="AX869" s="379"/>
    </row>
    <row r="870" spans="1:50" ht="48" customHeight="1" x14ac:dyDescent="0.2">
      <c r="A870" s="382">
        <v>1</v>
      </c>
      <c r="B870" s="382">
        <v>1</v>
      </c>
      <c r="C870" s="367" t="s">
        <v>730</v>
      </c>
      <c r="D870" s="353"/>
      <c r="E870" s="353"/>
      <c r="F870" s="353"/>
      <c r="G870" s="353"/>
      <c r="H870" s="353"/>
      <c r="I870" s="353"/>
      <c r="J870" s="354">
        <v>4010601035588</v>
      </c>
      <c r="K870" s="355"/>
      <c r="L870" s="355"/>
      <c r="M870" s="355"/>
      <c r="N870" s="355"/>
      <c r="O870" s="355"/>
      <c r="P870" s="368" t="s">
        <v>731</v>
      </c>
      <c r="Q870" s="356"/>
      <c r="R870" s="356"/>
      <c r="S870" s="356"/>
      <c r="T870" s="356"/>
      <c r="U870" s="356"/>
      <c r="V870" s="356"/>
      <c r="W870" s="356"/>
      <c r="X870" s="356"/>
      <c r="Y870" s="357">
        <v>77.900000000000006</v>
      </c>
      <c r="Z870" s="358"/>
      <c r="AA870" s="358"/>
      <c r="AB870" s="359"/>
      <c r="AC870" s="369" t="s">
        <v>462</v>
      </c>
      <c r="AD870" s="370"/>
      <c r="AE870" s="370"/>
      <c r="AF870" s="370"/>
      <c r="AG870" s="370"/>
      <c r="AH870" s="371" t="s">
        <v>732</v>
      </c>
      <c r="AI870" s="372"/>
      <c r="AJ870" s="372"/>
      <c r="AK870" s="372"/>
      <c r="AL870" s="363" t="s">
        <v>720</v>
      </c>
      <c r="AM870" s="364"/>
      <c r="AN870" s="364"/>
      <c r="AO870" s="365"/>
      <c r="AP870" s="366" t="s">
        <v>729</v>
      </c>
      <c r="AQ870" s="366"/>
      <c r="AR870" s="366"/>
      <c r="AS870" s="366"/>
      <c r="AT870" s="366"/>
      <c r="AU870" s="366"/>
      <c r="AV870" s="366"/>
      <c r="AW870" s="366"/>
      <c r="AX870" s="366"/>
    </row>
    <row r="871" spans="1:50" ht="30" customHeight="1" x14ac:dyDescent="0.2">
      <c r="A871" s="382">
        <v>2</v>
      </c>
      <c r="B871" s="382">
        <v>1</v>
      </c>
      <c r="C871" s="367" t="s">
        <v>735</v>
      </c>
      <c r="D871" s="353"/>
      <c r="E871" s="353"/>
      <c r="F871" s="353"/>
      <c r="G871" s="353"/>
      <c r="H871" s="353"/>
      <c r="I871" s="353"/>
      <c r="J871" s="354">
        <v>2010401075010</v>
      </c>
      <c r="K871" s="355"/>
      <c r="L871" s="355"/>
      <c r="M871" s="355"/>
      <c r="N871" s="355"/>
      <c r="O871" s="355"/>
      <c r="P871" s="368" t="s">
        <v>734</v>
      </c>
      <c r="Q871" s="356"/>
      <c r="R871" s="356"/>
      <c r="S871" s="356"/>
      <c r="T871" s="356"/>
      <c r="U871" s="356"/>
      <c r="V871" s="356"/>
      <c r="W871" s="356"/>
      <c r="X871" s="356"/>
      <c r="Y871" s="357">
        <v>57</v>
      </c>
      <c r="Z871" s="358"/>
      <c r="AA871" s="358"/>
      <c r="AB871" s="359"/>
      <c r="AC871" s="369" t="s">
        <v>462</v>
      </c>
      <c r="AD871" s="370"/>
      <c r="AE871" s="370"/>
      <c r="AF871" s="370"/>
      <c r="AG871" s="370"/>
      <c r="AH871" s="371" t="s">
        <v>732</v>
      </c>
      <c r="AI871" s="372"/>
      <c r="AJ871" s="372"/>
      <c r="AK871" s="372"/>
      <c r="AL871" s="363" t="s">
        <v>720</v>
      </c>
      <c r="AM871" s="364"/>
      <c r="AN871" s="364"/>
      <c r="AO871" s="365"/>
      <c r="AP871" s="366" t="s">
        <v>729</v>
      </c>
      <c r="AQ871" s="366"/>
      <c r="AR871" s="366"/>
      <c r="AS871" s="366"/>
      <c r="AT871" s="366"/>
      <c r="AU871" s="366"/>
      <c r="AV871" s="366"/>
      <c r="AW871" s="366"/>
      <c r="AX871" s="366"/>
    </row>
    <row r="872" spans="1:50" ht="30" customHeight="1" x14ac:dyDescent="0.2">
      <c r="A872" s="382">
        <v>3</v>
      </c>
      <c r="B872" s="382">
        <v>1</v>
      </c>
      <c r="C872" s="367" t="s">
        <v>736</v>
      </c>
      <c r="D872" s="353"/>
      <c r="E872" s="353"/>
      <c r="F872" s="353"/>
      <c r="G872" s="353"/>
      <c r="H872" s="353"/>
      <c r="I872" s="353"/>
      <c r="J872" s="354">
        <v>3010401052280</v>
      </c>
      <c r="K872" s="355"/>
      <c r="L872" s="355"/>
      <c r="M872" s="355"/>
      <c r="N872" s="355"/>
      <c r="O872" s="355"/>
      <c r="P872" s="368" t="s">
        <v>733</v>
      </c>
      <c r="Q872" s="356"/>
      <c r="R872" s="356"/>
      <c r="S872" s="356"/>
      <c r="T872" s="356"/>
      <c r="U872" s="356"/>
      <c r="V872" s="356"/>
      <c r="W872" s="356"/>
      <c r="X872" s="356"/>
      <c r="Y872" s="357">
        <v>10.5</v>
      </c>
      <c r="Z872" s="358"/>
      <c r="AA872" s="358"/>
      <c r="AB872" s="359"/>
      <c r="AC872" s="369" t="s">
        <v>462</v>
      </c>
      <c r="AD872" s="370"/>
      <c r="AE872" s="370"/>
      <c r="AF872" s="370"/>
      <c r="AG872" s="370"/>
      <c r="AH872" s="371" t="s">
        <v>732</v>
      </c>
      <c r="AI872" s="372"/>
      <c r="AJ872" s="372"/>
      <c r="AK872" s="372"/>
      <c r="AL872" s="363" t="s">
        <v>720</v>
      </c>
      <c r="AM872" s="364"/>
      <c r="AN872" s="364"/>
      <c r="AO872" s="365"/>
      <c r="AP872" s="366" t="s">
        <v>729</v>
      </c>
      <c r="AQ872" s="366"/>
      <c r="AR872" s="366"/>
      <c r="AS872" s="366"/>
      <c r="AT872" s="366"/>
      <c r="AU872" s="366"/>
      <c r="AV872" s="366"/>
      <c r="AW872" s="366"/>
      <c r="AX872" s="366"/>
    </row>
    <row r="873" spans="1:50" ht="30" hidden="1" customHeight="1" x14ac:dyDescent="0.2">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2">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2">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2">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2">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2">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2">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406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73"/>
      <c r="B902" s="373"/>
      <c r="C902" s="373" t="s">
        <v>26</v>
      </c>
      <c r="D902" s="373"/>
      <c r="E902" s="373"/>
      <c r="F902" s="373"/>
      <c r="G902" s="373"/>
      <c r="H902" s="373"/>
      <c r="I902" s="373"/>
      <c r="J902" s="155" t="s">
        <v>386</v>
      </c>
      <c r="K902" s="374"/>
      <c r="L902" s="374"/>
      <c r="M902" s="374"/>
      <c r="N902" s="374"/>
      <c r="O902" s="374"/>
      <c r="P902" s="375" t="s">
        <v>357</v>
      </c>
      <c r="Q902" s="375"/>
      <c r="R902" s="375"/>
      <c r="S902" s="375"/>
      <c r="T902" s="375"/>
      <c r="U902" s="375"/>
      <c r="V902" s="375"/>
      <c r="W902" s="375"/>
      <c r="X902" s="375"/>
      <c r="Y902" s="376" t="s">
        <v>384</v>
      </c>
      <c r="Z902" s="377"/>
      <c r="AA902" s="377"/>
      <c r="AB902" s="377"/>
      <c r="AC902" s="155" t="s">
        <v>424</v>
      </c>
      <c r="AD902" s="155"/>
      <c r="AE902" s="155"/>
      <c r="AF902" s="155"/>
      <c r="AG902" s="155"/>
      <c r="AH902" s="376" t="s">
        <v>451</v>
      </c>
      <c r="AI902" s="373"/>
      <c r="AJ902" s="373"/>
      <c r="AK902" s="373"/>
      <c r="AL902" s="373" t="s">
        <v>21</v>
      </c>
      <c r="AM902" s="373"/>
      <c r="AN902" s="373"/>
      <c r="AO902" s="378"/>
      <c r="AP902" s="379" t="s">
        <v>387</v>
      </c>
      <c r="AQ902" s="379"/>
      <c r="AR902" s="379"/>
      <c r="AS902" s="379"/>
      <c r="AT902" s="379"/>
      <c r="AU902" s="379"/>
      <c r="AV902" s="379"/>
      <c r="AW902" s="379"/>
      <c r="AX902" s="379"/>
    </row>
    <row r="903" spans="1:50" ht="73.95" customHeight="1" x14ac:dyDescent="0.2">
      <c r="A903" s="382">
        <v>1</v>
      </c>
      <c r="B903" s="382">
        <v>1</v>
      </c>
      <c r="C903" s="367" t="s">
        <v>738</v>
      </c>
      <c r="D903" s="353"/>
      <c r="E903" s="353"/>
      <c r="F903" s="353"/>
      <c r="G903" s="353"/>
      <c r="H903" s="353"/>
      <c r="I903" s="353"/>
      <c r="J903" s="354">
        <v>4010401048922</v>
      </c>
      <c r="K903" s="355"/>
      <c r="L903" s="355"/>
      <c r="M903" s="355"/>
      <c r="N903" s="355"/>
      <c r="O903" s="355"/>
      <c r="P903" s="368" t="s">
        <v>739</v>
      </c>
      <c r="Q903" s="356"/>
      <c r="R903" s="356"/>
      <c r="S903" s="356"/>
      <c r="T903" s="356"/>
      <c r="U903" s="356"/>
      <c r="V903" s="356"/>
      <c r="W903" s="356"/>
      <c r="X903" s="356"/>
      <c r="Y903" s="357">
        <v>192.3</v>
      </c>
      <c r="Z903" s="358"/>
      <c r="AA903" s="358"/>
      <c r="AB903" s="359"/>
      <c r="AC903" s="369" t="s">
        <v>459</v>
      </c>
      <c r="AD903" s="370"/>
      <c r="AE903" s="370"/>
      <c r="AF903" s="370"/>
      <c r="AG903" s="370"/>
      <c r="AH903" s="371">
        <v>2</v>
      </c>
      <c r="AI903" s="372"/>
      <c r="AJ903" s="372"/>
      <c r="AK903" s="372"/>
      <c r="AL903" s="363" t="s">
        <v>706</v>
      </c>
      <c r="AM903" s="364"/>
      <c r="AN903" s="364"/>
      <c r="AO903" s="365"/>
      <c r="AP903" s="366" t="s">
        <v>729</v>
      </c>
      <c r="AQ903" s="366"/>
      <c r="AR903" s="366"/>
      <c r="AS903" s="366"/>
      <c r="AT903" s="366"/>
      <c r="AU903" s="366"/>
      <c r="AV903" s="366"/>
      <c r="AW903" s="366"/>
      <c r="AX903" s="366"/>
    </row>
    <row r="904" spans="1:50" ht="30" hidden="1" customHeight="1" x14ac:dyDescent="0.2">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1"/>
      <c r="AI904" s="372"/>
      <c r="AJ904" s="372"/>
      <c r="AK904" s="372"/>
      <c r="AL904" s="363"/>
      <c r="AM904" s="364"/>
      <c r="AN904" s="364"/>
      <c r="AO904" s="365"/>
      <c r="AP904" s="366"/>
      <c r="AQ904" s="366"/>
      <c r="AR904" s="366"/>
      <c r="AS904" s="366"/>
      <c r="AT904" s="366"/>
      <c r="AU904" s="366"/>
      <c r="AV904" s="366"/>
      <c r="AW904" s="366"/>
      <c r="AX904" s="366"/>
    </row>
    <row r="905" spans="1:50" ht="30" hidden="1" customHeight="1" x14ac:dyDescent="0.2">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2">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304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73"/>
      <c r="B935" s="373"/>
      <c r="C935" s="373" t="s">
        <v>26</v>
      </c>
      <c r="D935" s="373"/>
      <c r="E935" s="373"/>
      <c r="F935" s="373"/>
      <c r="G935" s="373"/>
      <c r="H935" s="373"/>
      <c r="I935" s="373"/>
      <c r="J935" s="155" t="s">
        <v>386</v>
      </c>
      <c r="K935" s="374"/>
      <c r="L935" s="374"/>
      <c r="M935" s="374"/>
      <c r="N935" s="374"/>
      <c r="O935" s="374"/>
      <c r="P935" s="375" t="s">
        <v>357</v>
      </c>
      <c r="Q935" s="375"/>
      <c r="R935" s="375"/>
      <c r="S935" s="375"/>
      <c r="T935" s="375"/>
      <c r="U935" s="375"/>
      <c r="V935" s="375"/>
      <c r="W935" s="375"/>
      <c r="X935" s="375"/>
      <c r="Y935" s="376" t="s">
        <v>384</v>
      </c>
      <c r="Z935" s="377"/>
      <c r="AA935" s="377"/>
      <c r="AB935" s="377"/>
      <c r="AC935" s="155" t="s">
        <v>424</v>
      </c>
      <c r="AD935" s="155"/>
      <c r="AE935" s="155"/>
      <c r="AF935" s="155"/>
      <c r="AG935" s="155"/>
      <c r="AH935" s="376" t="s">
        <v>451</v>
      </c>
      <c r="AI935" s="373"/>
      <c r="AJ935" s="373"/>
      <c r="AK935" s="373"/>
      <c r="AL935" s="373" t="s">
        <v>21</v>
      </c>
      <c r="AM935" s="373"/>
      <c r="AN935" s="373"/>
      <c r="AO935" s="378"/>
      <c r="AP935" s="379" t="s">
        <v>387</v>
      </c>
      <c r="AQ935" s="379"/>
      <c r="AR935" s="379"/>
      <c r="AS935" s="379"/>
      <c r="AT935" s="379"/>
      <c r="AU935" s="379"/>
      <c r="AV935" s="379"/>
      <c r="AW935" s="379"/>
      <c r="AX935" s="379"/>
    </row>
    <row r="936" spans="1:50" ht="30" customHeight="1" x14ac:dyDescent="0.2">
      <c r="A936" s="382">
        <v>1</v>
      </c>
      <c r="B936" s="382">
        <v>1</v>
      </c>
      <c r="C936" s="367" t="s">
        <v>748</v>
      </c>
      <c r="D936" s="353"/>
      <c r="E936" s="353"/>
      <c r="F936" s="353"/>
      <c r="G936" s="353"/>
      <c r="H936" s="353"/>
      <c r="I936" s="353"/>
      <c r="J936" s="354">
        <v>1010001101101</v>
      </c>
      <c r="K936" s="355"/>
      <c r="L936" s="355"/>
      <c r="M936" s="355"/>
      <c r="N936" s="355"/>
      <c r="O936" s="355"/>
      <c r="P936" s="368" t="s">
        <v>741</v>
      </c>
      <c r="Q936" s="356"/>
      <c r="R936" s="356"/>
      <c r="S936" s="356"/>
      <c r="T936" s="356"/>
      <c r="U936" s="356"/>
      <c r="V936" s="356"/>
      <c r="W936" s="356"/>
      <c r="X936" s="356"/>
      <c r="Y936" s="357">
        <v>118.4</v>
      </c>
      <c r="Z936" s="358"/>
      <c r="AA936" s="358"/>
      <c r="AB936" s="359"/>
      <c r="AC936" s="369" t="s">
        <v>462</v>
      </c>
      <c r="AD936" s="370"/>
      <c r="AE936" s="370"/>
      <c r="AF936" s="370"/>
      <c r="AG936" s="370"/>
      <c r="AH936" s="371" t="s">
        <v>732</v>
      </c>
      <c r="AI936" s="372"/>
      <c r="AJ936" s="372"/>
      <c r="AK936" s="372"/>
      <c r="AL936" s="363" t="s">
        <v>720</v>
      </c>
      <c r="AM936" s="364"/>
      <c r="AN936" s="364"/>
      <c r="AO936" s="365"/>
      <c r="AP936" s="366" t="s">
        <v>729</v>
      </c>
      <c r="AQ936" s="366"/>
      <c r="AR936" s="366"/>
      <c r="AS936" s="366"/>
      <c r="AT936" s="366"/>
      <c r="AU936" s="366"/>
      <c r="AV936" s="366"/>
      <c r="AW936" s="366"/>
      <c r="AX936" s="366"/>
    </row>
    <row r="937" spans="1:50" ht="30" customHeight="1" x14ac:dyDescent="0.2">
      <c r="A937" s="382">
        <v>2</v>
      </c>
      <c r="B937" s="382">
        <v>1</v>
      </c>
      <c r="C937" s="367" t="s">
        <v>749</v>
      </c>
      <c r="D937" s="353"/>
      <c r="E937" s="353"/>
      <c r="F937" s="353"/>
      <c r="G937" s="353"/>
      <c r="H937" s="353"/>
      <c r="I937" s="353"/>
      <c r="J937" s="354">
        <v>5010401079438</v>
      </c>
      <c r="K937" s="355"/>
      <c r="L937" s="355"/>
      <c r="M937" s="355"/>
      <c r="N937" s="355"/>
      <c r="O937" s="355"/>
      <c r="P937" s="368" t="s">
        <v>742</v>
      </c>
      <c r="Q937" s="356"/>
      <c r="R937" s="356"/>
      <c r="S937" s="356"/>
      <c r="T937" s="356"/>
      <c r="U937" s="356"/>
      <c r="V937" s="356"/>
      <c r="W937" s="356"/>
      <c r="X937" s="356"/>
      <c r="Y937" s="357">
        <v>6</v>
      </c>
      <c r="Z937" s="358"/>
      <c r="AA937" s="358"/>
      <c r="AB937" s="359"/>
      <c r="AC937" s="369" t="s">
        <v>462</v>
      </c>
      <c r="AD937" s="370"/>
      <c r="AE937" s="370"/>
      <c r="AF937" s="370"/>
      <c r="AG937" s="370"/>
      <c r="AH937" s="371" t="s">
        <v>732</v>
      </c>
      <c r="AI937" s="372"/>
      <c r="AJ937" s="372"/>
      <c r="AK937" s="372"/>
      <c r="AL937" s="363" t="s">
        <v>720</v>
      </c>
      <c r="AM937" s="364"/>
      <c r="AN937" s="364"/>
      <c r="AO937" s="365"/>
      <c r="AP937" s="366" t="s">
        <v>729</v>
      </c>
      <c r="AQ937" s="366"/>
      <c r="AR937" s="366"/>
      <c r="AS937" s="366"/>
      <c r="AT937" s="366"/>
      <c r="AU937" s="366"/>
      <c r="AV937" s="366"/>
      <c r="AW937" s="366"/>
      <c r="AX937" s="366"/>
    </row>
    <row r="938" spans="1:50" ht="30" customHeight="1" x14ac:dyDescent="0.2">
      <c r="A938" s="382">
        <v>3</v>
      </c>
      <c r="B938" s="382">
        <v>1</v>
      </c>
      <c r="C938" s="367" t="s">
        <v>740</v>
      </c>
      <c r="D938" s="353"/>
      <c r="E938" s="353"/>
      <c r="F938" s="353"/>
      <c r="G938" s="353"/>
      <c r="H938" s="353"/>
      <c r="I938" s="353"/>
      <c r="J938" s="354">
        <v>1011101060039</v>
      </c>
      <c r="K938" s="355"/>
      <c r="L938" s="355"/>
      <c r="M938" s="355"/>
      <c r="N938" s="355"/>
      <c r="O938" s="355"/>
      <c r="P938" s="368" t="s">
        <v>743</v>
      </c>
      <c r="Q938" s="356"/>
      <c r="R938" s="356"/>
      <c r="S938" s="356"/>
      <c r="T938" s="356"/>
      <c r="U938" s="356"/>
      <c r="V938" s="356"/>
      <c r="W938" s="356"/>
      <c r="X938" s="356"/>
      <c r="Y938" s="357">
        <v>6</v>
      </c>
      <c r="Z938" s="358"/>
      <c r="AA938" s="358"/>
      <c r="AB938" s="359"/>
      <c r="AC938" s="369" t="s">
        <v>462</v>
      </c>
      <c r="AD938" s="370"/>
      <c r="AE938" s="370"/>
      <c r="AF938" s="370"/>
      <c r="AG938" s="370"/>
      <c r="AH938" s="371" t="s">
        <v>732</v>
      </c>
      <c r="AI938" s="372"/>
      <c r="AJ938" s="372"/>
      <c r="AK938" s="372"/>
      <c r="AL938" s="363" t="s">
        <v>720</v>
      </c>
      <c r="AM938" s="364"/>
      <c r="AN938" s="364"/>
      <c r="AO938" s="365"/>
      <c r="AP938" s="366" t="s">
        <v>729</v>
      </c>
      <c r="AQ938" s="366"/>
      <c r="AR938" s="366"/>
      <c r="AS938" s="366"/>
      <c r="AT938" s="366"/>
      <c r="AU938" s="366"/>
      <c r="AV938" s="366"/>
      <c r="AW938" s="366"/>
      <c r="AX938" s="366"/>
    </row>
    <row r="939" spans="1:50" ht="30" customHeight="1" x14ac:dyDescent="0.2">
      <c r="A939" s="382">
        <v>4</v>
      </c>
      <c r="B939" s="382">
        <v>1</v>
      </c>
      <c r="C939" s="367" t="s">
        <v>750</v>
      </c>
      <c r="D939" s="353"/>
      <c r="E939" s="353"/>
      <c r="F939" s="353"/>
      <c r="G939" s="353"/>
      <c r="H939" s="353"/>
      <c r="I939" s="353"/>
      <c r="J939" s="354">
        <v>9010701020592</v>
      </c>
      <c r="K939" s="355"/>
      <c r="L939" s="355"/>
      <c r="M939" s="355"/>
      <c r="N939" s="355"/>
      <c r="O939" s="355"/>
      <c r="P939" s="368" t="s">
        <v>744</v>
      </c>
      <c r="Q939" s="356"/>
      <c r="R939" s="356"/>
      <c r="S939" s="356"/>
      <c r="T939" s="356"/>
      <c r="U939" s="356"/>
      <c r="V939" s="356"/>
      <c r="W939" s="356"/>
      <c r="X939" s="356"/>
      <c r="Y939" s="357">
        <v>2</v>
      </c>
      <c r="Z939" s="358"/>
      <c r="AA939" s="358"/>
      <c r="AB939" s="359"/>
      <c r="AC939" s="369" t="s">
        <v>462</v>
      </c>
      <c r="AD939" s="370"/>
      <c r="AE939" s="370"/>
      <c r="AF939" s="370"/>
      <c r="AG939" s="370"/>
      <c r="AH939" s="371" t="s">
        <v>732</v>
      </c>
      <c r="AI939" s="372"/>
      <c r="AJ939" s="372"/>
      <c r="AK939" s="372"/>
      <c r="AL939" s="363" t="s">
        <v>720</v>
      </c>
      <c r="AM939" s="364"/>
      <c r="AN939" s="364"/>
      <c r="AO939" s="365"/>
      <c r="AP939" s="366" t="s">
        <v>729</v>
      </c>
      <c r="AQ939" s="366"/>
      <c r="AR939" s="366"/>
      <c r="AS939" s="366"/>
      <c r="AT939" s="366"/>
      <c r="AU939" s="366"/>
      <c r="AV939" s="366"/>
      <c r="AW939" s="366"/>
      <c r="AX939" s="366"/>
    </row>
    <row r="940" spans="1:50" ht="30" hidden="1" customHeight="1" x14ac:dyDescent="0.2">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2">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2">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2">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2">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2">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2">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2">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2">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2">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2">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305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73"/>
      <c r="B968" s="373"/>
      <c r="C968" s="373" t="s">
        <v>26</v>
      </c>
      <c r="D968" s="373"/>
      <c r="E968" s="373"/>
      <c r="F968" s="373"/>
      <c r="G968" s="373"/>
      <c r="H968" s="373"/>
      <c r="I968" s="373"/>
      <c r="J968" s="155" t="s">
        <v>386</v>
      </c>
      <c r="K968" s="374"/>
      <c r="L968" s="374"/>
      <c r="M968" s="374"/>
      <c r="N968" s="374"/>
      <c r="O968" s="374"/>
      <c r="P968" s="375" t="s">
        <v>357</v>
      </c>
      <c r="Q968" s="375"/>
      <c r="R968" s="375"/>
      <c r="S968" s="375"/>
      <c r="T968" s="375"/>
      <c r="U968" s="375"/>
      <c r="V968" s="375"/>
      <c r="W968" s="375"/>
      <c r="X968" s="375"/>
      <c r="Y968" s="376" t="s">
        <v>384</v>
      </c>
      <c r="Z968" s="377"/>
      <c r="AA968" s="377"/>
      <c r="AB968" s="377"/>
      <c r="AC968" s="155" t="s">
        <v>424</v>
      </c>
      <c r="AD968" s="155"/>
      <c r="AE968" s="155"/>
      <c r="AF968" s="155"/>
      <c r="AG968" s="155"/>
      <c r="AH968" s="376" t="s">
        <v>451</v>
      </c>
      <c r="AI968" s="373"/>
      <c r="AJ968" s="373"/>
      <c r="AK968" s="373"/>
      <c r="AL968" s="373" t="s">
        <v>21</v>
      </c>
      <c r="AM968" s="373"/>
      <c r="AN968" s="373"/>
      <c r="AO968" s="378"/>
      <c r="AP968" s="379" t="s">
        <v>387</v>
      </c>
      <c r="AQ968" s="379"/>
      <c r="AR968" s="379"/>
      <c r="AS968" s="379"/>
      <c r="AT968" s="379"/>
      <c r="AU968" s="379"/>
      <c r="AV968" s="379"/>
      <c r="AW968" s="379"/>
      <c r="AX968" s="379"/>
    </row>
    <row r="969" spans="1:50" ht="45.6" customHeight="1" x14ac:dyDescent="0.2">
      <c r="A969" s="382">
        <v>1</v>
      </c>
      <c r="B969" s="382">
        <v>1</v>
      </c>
      <c r="C969" s="367" t="s">
        <v>746</v>
      </c>
      <c r="D969" s="353"/>
      <c r="E969" s="353"/>
      <c r="F969" s="353"/>
      <c r="G969" s="353"/>
      <c r="H969" s="353"/>
      <c r="I969" s="353"/>
      <c r="J969" s="354">
        <v>1010401050996</v>
      </c>
      <c r="K969" s="355"/>
      <c r="L969" s="355"/>
      <c r="M969" s="355"/>
      <c r="N969" s="355"/>
      <c r="O969" s="355"/>
      <c r="P969" s="368" t="s">
        <v>747</v>
      </c>
      <c r="Q969" s="356"/>
      <c r="R969" s="356"/>
      <c r="S969" s="356"/>
      <c r="T969" s="356"/>
      <c r="U969" s="356"/>
      <c r="V969" s="356"/>
      <c r="W969" s="356"/>
      <c r="X969" s="356"/>
      <c r="Y969" s="357">
        <v>134.9</v>
      </c>
      <c r="Z969" s="358"/>
      <c r="AA969" s="358"/>
      <c r="AB969" s="359"/>
      <c r="AC969" s="369" t="s">
        <v>459</v>
      </c>
      <c r="AD969" s="370"/>
      <c r="AE969" s="370"/>
      <c r="AF969" s="370"/>
      <c r="AG969" s="370"/>
      <c r="AH969" s="371">
        <v>2</v>
      </c>
      <c r="AI969" s="372"/>
      <c r="AJ969" s="372"/>
      <c r="AK969" s="372"/>
      <c r="AL969" s="363" t="s">
        <v>706</v>
      </c>
      <c r="AM969" s="364"/>
      <c r="AN969" s="364"/>
      <c r="AO969" s="365"/>
      <c r="AP969" s="366" t="s">
        <v>729</v>
      </c>
      <c r="AQ969" s="366"/>
      <c r="AR969" s="366"/>
      <c r="AS969" s="366"/>
      <c r="AT969" s="366"/>
      <c r="AU969" s="366"/>
      <c r="AV969" s="366"/>
      <c r="AW969" s="366"/>
      <c r="AX969" s="366"/>
    </row>
    <row r="970" spans="1:50" ht="30" hidden="1" customHeight="1" x14ac:dyDescent="0.2">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1"/>
      <c r="AI970" s="372"/>
      <c r="AJ970" s="372"/>
      <c r="AK970" s="372"/>
      <c r="AL970" s="363"/>
      <c r="AM970" s="364"/>
      <c r="AN970" s="364"/>
      <c r="AO970" s="365"/>
      <c r="AP970" s="366"/>
      <c r="AQ970" s="366"/>
      <c r="AR970" s="366"/>
      <c r="AS970" s="366"/>
      <c r="AT970" s="366"/>
      <c r="AU970" s="366"/>
      <c r="AV970" s="366"/>
      <c r="AW970" s="366"/>
      <c r="AX970" s="366"/>
    </row>
    <row r="971" spans="1:50" ht="30" hidden="1" customHeight="1" x14ac:dyDescent="0.2">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2">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306</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73"/>
      <c r="B1001" s="373"/>
      <c r="C1001" s="373" t="s">
        <v>26</v>
      </c>
      <c r="D1001" s="373"/>
      <c r="E1001" s="373"/>
      <c r="F1001" s="373"/>
      <c r="G1001" s="373"/>
      <c r="H1001" s="373"/>
      <c r="I1001" s="373"/>
      <c r="J1001" s="155" t="s">
        <v>386</v>
      </c>
      <c r="K1001" s="374"/>
      <c r="L1001" s="374"/>
      <c r="M1001" s="374"/>
      <c r="N1001" s="374"/>
      <c r="O1001" s="374"/>
      <c r="P1001" s="375" t="s">
        <v>357</v>
      </c>
      <c r="Q1001" s="375"/>
      <c r="R1001" s="375"/>
      <c r="S1001" s="375"/>
      <c r="T1001" s="375"/>
      <c r="U1001" s="375"/>
      <c r="V1001" s="375"/>
      <c r="W1001" s="375"/>
      <c r="X1001" s="375"/>
      <c r="Y1001" s="376" t="s">
        <v>384</v>
      </c>
      <c r="Z1001" s="377"/>
      <c r="AA1001" s="377"/>
      <c r="AB1001" s="377"/>
      <c r="AC1001" s="155" t="s">
        <v>424</v>
      </c>
      <c r="AD1001" s="155"/>
      <c r="AE1001" s="155"/>
      <c r="AF1001" s="155"/>
      <c r="AG1001" s="155"/>
      <c r="AH1001" s="376" t="s">
        <v>451</v>
      </c>
      <c r="AI1001" s="373"/>
      <c r="AJ1001" s="373"/>
      <c r="AK1001" s="373"/>
      <c r="AL1001" s="373" t="s">
        <v>21</v>
      </c>
      <c r="AM1001" s="373"/>
      <c r="AN1001" s="373"/>
      <c r="AO1001" s="378"/>
      <c r="AP1001" s="379" t="s">
        <v>387</v>
      </c>
      <c r="AQ1001" s="379"/>
      <c r="AR1001" s="379"/>
      <c r="AS1001" s="379"/>
      <c r="AT1001" s="379"/>
      <c r="AU1001" s="379"/>
      <c r="AV1001" s="379"/>
      <c r="AW1001" s="379"/>
      <c r="AX1001" s="379"/>
    </row>
    <row r="1002" spans="1:50" ht="30" customHeight="1" x14ac:dyDescent="0.2">
      <c r="A1002" s="382">
        <v>1</v>
      </c>
      <c r="B1002" s="382">
        <v>1</v>
      </c>
      <c r="C1002" s="367" t="s">
        <v>752</v>
      </c>
      <c r="D1002" s="353"/>
      <c r="E1002" s="353"/>
      <c r="F1002" s="353"/>
      <c r="G1002" s="353"/>
      <c r="H1002" s="353"/>
      <c r="I1002" s="353"/>
      <c r="J1002" s="354">
        <v>8012401025501</v>
      </c>
      <c r="K1002" s="355"/>
      <c r="L1002" s="355"/>
      <c r="M1002" s="355"/>
      <c r="N1002" s="355"/>
      <c r="O1002" s="355"/>
      <c r="P1002" s="368" t="s">
        <v>751</v>
      </c>
      <c r="Q1002" s="356"/>
      <c r="R1002" s="356"/>
      <c r="S1002" s="356"/>
      <c r="T1002" s="356"/>
      <c r="U1002" s="356"/>
      <c r="V1002" s="356"/>
      <c r="W1002" s="356"/>
      <c r="X1002" s="356"/>
      <c r="Y1002" s="357">
        <v>62.5</v>
      </c>
      <c r="Z1002" s="358"/>
      <c r="AA1002" s="358"/>
      <c r="AB1002" s="359"/>
      <c r="AC1002" s="369" t="s">
        <v>462</v>
      </c>
      <c r="AD1002" s="370"/>
      <c r="AE1002" s="370"/>
      <c r="AF1002" s="370"/>
      <c r="AG1002" s="370"/>
      <c r="AH1002" s="371" t="s">
        <v>732</v>
      </c>
      <c r="AI1002" s="372"/>
      <c r="AJ1002" s="372"/>
      <c r="AK1002" s="372"/>
      <c r="AL1002" s="363" t="s">
        <v>720</v>
      </c>
      <c r="AM1002" s="364"/>
      <c r="AN1002" s="364"/>
      <c r="AO1002" s="365"/>
      <c r="AP1002" s="366" t="s">
        <v>729</v>
      </c>
      <c r="AQ1002" s="366"/>
      <c r="AR1002" s="366"/>
      <c r="AS1002" s="366"/>
      <c r="AT1002" s="366"/>
      <c r="AU1002" s="366"/>
      <c r="AV1002" s="366"/>
      <c r="AW1002" s="366"/>
      <c r="AX1002" s="366"/>
    </row>
    <row r="1003" spans="1:50" ht="30" customHeight="1" x14ac:dyDescent="0.2">
      <c r="A1003" s="382">
        <v>2</v>
      </c>
      <c r="B1003" s="382">
        <v>1</v>
      </c>
      <c r="C1003" s="367" t="s">
        <v>753</v>
      </c>
      <c r="D1003" s="353"/>
      <c r="E1003" s="353"/>
      <c r="F1003" s="353"/>
      <c r="G1003" s="353"/>
      <c r="H1003" s="353"/>
      <c r="I1003" s="353"/>
      <c r="J1003" s="354">
        <v>1010001101101</v>
      </c>
      <c r="K1003" s="355"/>
      <c r="L1003" s="355"/>
      <c r="M1003" s="355"/>
      <c r="N1003" s="355"/>
      <c r="O1003" s="355"/>
      <c r="P1003" s="368" t="s">
        <v>755</v>
      </c>
      <c r="Q1003" s="356"/>
      <c r="R1003" s="356"/>
      <c r="S1003" s="356"/>
      <c r="T1003" s="356"/>
      <c r="U1003" s="356"/>
      <c r="V1003" s="356"/>
      <c r="W1003" s="356"/>
      <c r="X1003" s="356"/>
      <c r="Y1003" s="357">
        <v>10.3</v>
      </c>
      <c r="Z1003" s="358"/>
      <c r="AA1003" s="358"/>
      <c r="AB1003" s="359"/>
      <c r="AC1003" s="369" t="s">
        <v>462</v>
      </c>
      <c r="AD1003" s="370"/>
      <c r="AE1003" s="370"/>
      <c r="AF1003" s="370"/>
      <c r="AG1003" s="370"/>
      <c r="AH1003" s="371" t="s">
        <v>732</v>
      </c>
      <c r="AI1003" s="372"/>
      <c r="AJ1003" s="372"/>
      <c r="AK1003" s="372"/>
      <c r="AL1003" s="363" t="s">
        <v>720</v>
      </c>
      <c r="AM1003" s="364"/>
      <c r="AN1003" s="364"/>
      <c r="AO1003" s="365"/>
      <c r="AP1003" s="366" t="s">
        <v>729</v>
      </c>
      <c r="AQ1003" s="366"/>
      <c r="AR1003" s="366"/>
      <c r="AS1003" s="366"/>
      <c r="AT1003" s="366"/>
      <c r="AU1003" s="366"/>
      <c r="AV1003" s="366"/>
      <c r="AW1003" s="366"/>
      <c r="AX1003" s="366"/>
    </row>
    <row r="1004" spans="1:50" ht="30" customHeight="1" x14ac:dyDescent="0.2">
      <c r="A1004" s="382">
        <v>3</v>
      </c>
      <c r="B1004" s="382">
        <v>1</v>
      </c>
      <c r="C1004" s="367" t="s">
        <v>754</v>
      </c>
      <c r="D1004" s="353"/>
      <c r="E1004" s="353"/>
      <c r="F1004" s="353"/>
      <c r="G1004" s="353"/>
      <c r="H1004" s="353"/>
      <c r="I1004" s="353"/>
      <c r="J1004" s="354">
        <v>4010401048922</v>
      </c>
      <c r="K1004" s="355"/>
      <c r="L1004" s="355"/>
      <c r="M1004" s="355"/>
      <c r="N1004" s="355"/>
      <c r="O1004" s="355"/>
      <c r="P1004" s="368" t="s">
        <v>756</v>
      </c>
      <c r="Q1004" s="356"/>
      <c r="R1004" s="356"/>
      <c r="S1004" s="356"/>
      <c r="T1004" s="356"/>
      <c r="U1004" s="356"/>
      <c r="V1004" s="356"/>
      <c r="W1004" s="356"/>
      <c r="X1004" s="356"/>
      <c r="Y1004" s="357">
        <v>6</v>
      </c>
      <c r="Z1004" s="358"/>
      <c r="AA1004" s="358"/>
      <c r="AB1004" s="359"/>
      <c r="AC1004" s="369" t="s">
        <v>462</v>
      </c>
      <c r="AD1004" s="370"/>
      <c r="AE1004" s="370"/>
      <c r="AF1004" s="370"/>
      <c r="AG1004" s="370"/>
      <c r="AH1004" s="371" t="s">
        <v>732</v>
      </c>
      <c r="AI1004" s="372"/>
      <c r="AJ1004" s="372"/>
      <c r="AK1004" s="372"/>
      <c r="AL1004" s="363" t="s">
        <v>720</v>
      </c>
      <c r="AM1004" s="364"/>
      <c r="AN1004" s="364"/>
      <c r="AO1004" s="365"/>
      <c r="AP1004" s="366" t="s">
        <v>729</v>
      </c>
      <c r="AQ1004" s="366"/>
      <c r="AR1004" s="366"/>
      <c r="AS1004" s="366"/>
      <c r="AT1004" s="366"/>
      <c r="AU1004" s="366"/>
      <c r="AV1004" s="366"/>
      <c r="AW1004" s="366"/>
      <c r="AX1004" s="366"/>
    </row>
    <row r="1005" spans="1:50" ht="30" hidden="1" customHeight="1" x14ac:dyDescent="0.2">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2">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2">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2">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2">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2">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307</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73"/>
      <c r="B1034" s="373"/>
      <c r="C1034" s="373" t="s">
        <v>26</v>
      </c>
      <c r="D1034" s="373"/>
      <c r="E1034" s="373"/>
      <c r="F1034" s="373"/>
      <c r="G1034" s="373"/>
      <c r="H1034" s="373"/>
      <c r="I1034" s="373"/>
      <c r="J1034" s="155" t="s">
        <v>386</v>
      </c>
      <c r="K1034" s="374"/>
      <c r="L1034" s="374"/>
      <c r="M1034" s="374"/>
      <c r="N1034" s="374"/>
      <c r="O1034" s="374"/>
      <c r="P1034" s="375" t="s">
        <v>357</v>
      </c>
      <c r="Q1034" s="375"/>
      <c r="R1034" s="375"/>
      <c r="S1034" s="375"/>
      <c r="T1034" s="375"/>
      <c r="U1034" s="375"/>
      <c r="V1034" s="375"/>
      <c r="W1034" s="375"/>
      <c r="X1034" s="375"/>
      <c r="Y1034" s="376" t="s">
        <v>384</v>
      </c>
      <c r="Z1034" s="377"/>
      <c r="AA1034" s="377"/>
      <c r="AB1034" s="377"/>
      <c r="AC1034" s="155" t="s">
        <v>424</v>
      </c>
      <c r="AD1034" s="155"/>
      <c r="AE1034" s="155"/>
      <c r="AF1034" s="155"/>
      <c r="AG1034" s="155"/>
      <c r="AH1034" s="376" t="s">
        <v>451</v>
      </c>
      <c r="AI1034" s="373"/>
      <c r="AJ1034" s="373"/>
      <c r="AK1034" s="373"/>
      <c r="AL1034" s="373" t="s">
        <v>21</v>
      </c>
      <c r="AM1034" s="373"/>
      <c r="AN1034" s="373"/>
      <c r="AO1034" s="378"/>
      <c r="AP1034" s="379" t="s">
        <v>387</v>
      </c>
      <c r="AQ1034" s="379"/>
      <c r="AR1034" s="379"/>
      <c r="AS1034" s="379"/>
      <c r="AT1034" s="379"/>
      <c r="AU1034" s="379"/>
      <c r="AV1034" s="379"/>
      <c r="AW1034" s="379"/>
      <c r="AX1034" s="379"/>
    </row>
    <row r="1035" spans="1:50" ht="30" customHeight="1" x14ac:dyDescent="0.2">
      <c r="A1035" s="382">
        <v>1</v>
      </c>
      <c r="B1035" s="382">
        <v>1</v>
      </c>
      <c r="C1035" s="367" t="s">
        <v>758</v>
      </c>
      <c r="D1035" s="353"/>
      <c r="E1035" s="353"/>
      <c r="F1035" s="353"/>
      <c r="G1035" s="353"/>
      <c r="H1035" s="353"/>
      <c r="I1035" s="353"/>
      <c r="J1035" s="354">
        <v>9010001027685</v>
      </c>
      <c r="K1035" s="355"/>
      <c r="L1035" s="355"/>
      <c r="M1035" s="355"/>
      <c r="N1035" s="355"/>
      <c r="O1035" s="355"/>
      <c r="P1035" s="368" t="s">
        <v>759</v>
      </c>
      <c r="Q1035" s="356"/>
      <c r="R1035" s="356"/>
      <c r="S1035" s="356"/>
      <c r="T1035" s="356"/>
      <c r="U1035" s="356"/>
      <c r="V1035" s="356"/>
      <c r="W1035" s="356"/>
      <c r="X1035" s="356"/>
      <c r="Y1035" s="357">
        <v>116.6</v>
      </c>
      <c r="Z1035" s="358"/>
      <c r="AA1035" s="358"/>
      <c r="AB1035" s="359"/>
      <c r="AC1035" s="369" t="s">
        <v>459</v>
      </c>
      <c r="AD1035" s="370"/>
      <c r="AE1035" s="370"/>
      <c r="AF1035" s="370"/>
      <c r="AG1035" s="370"/>
      <c r="AH1035" s="371">
        <v>1</v>
      </c>
      <c r="AI1035" s="372"/>
      <c r="AJ1035" s="372"/>
      <c r="AK1035" s="372"/>
      <c r="AL1035" s="363" t="s">
        <v>706</v>
      </c>
      <c r="AM1035" s="364"/>
      <c r="AN1035" s="364"/>
      <c r="AO1035" s="365"/>
      <c r="AP1035" s="366" t="s">
        <v>729</v>
      </c>
      <c r="AQ1035" s="366"/>
      <c r="AR1035" s="366"/>
      <c r="AS1035" s="366"/>
      <c r="AT1035" s="366"/>
      <c r="AU1035" s="366"/>
      <c r="AV1035" s="366"/>
      <c r="AW1035" s="366"/>
      <c r="AX1035" s="366"/>
    </row>
    <row r="1036" spans="1:50" ht="30" hidden="1" customHeight="1" x14ac:dyDescent="0.2">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1"/>
      <c r="AI1036" s="372"/>
      <c r="AJ1036" s="372"/>
      <c r="AK1036" s="372"/>
      <c r="AL1036" s="363"/>
      <c r="AM1036" s="364"/>
      <c r="AN1036" s="364"/>
      <c r="AO1036" s="365"/>
      <c r="AP1036" s="366"/>
      <c r="AQ1036" s="366"/>
      <c r="AR1036" s="366"/>
      <c r="AS1036" s="366"/>
      <c r="AT1036" s="366"/>
      <c r="AU1036" s="366"/>
      <c r="AV1036" s="366"/>
      <c r="AW1036" s="366"/>
      <c r="AX1036" s="366"/>
    </row>
    <row r="1037" spans="1:50" ht="30" hidden="1" customHeight="1" x14ac:dyDescent="0.2">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308</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73"/>
      <c r="B1067" s="373"/>
      <c r="C1067" s="373" t="s">
        <v>26</v>
      </c>
      <c r="D1067" s="373"/>
      <c r="E1067" s="373"/>
      <c r="F1067" s="373"/>
      <c r="G1067" s="373"/>
      <c r="H1067" s="373"/>
      <c r="I1067" s="373"/>
      <c r="J1067" s="155" t="s">
        <v>386</v>
      </c>
      <c r="K1067" s="374"/>
      <c r="L1067" s="374"/>
      <c r="M1067" s="374"/>
      <c r="N1067" s="374"/>
      <c r="O1067" s="374"/>
      <c r="P1067" s="375" t="s">
        <v>357</v>
      </c>
      <c r="Q1067" s="375"/>
      <c r="R1067" s="375"/>
      <c r="S1067" s="375"/>
      <c r="T1067" s="375"/>
      <c r="U1067" s="375"/>
      <c r="V1067" s="375"/>
      <c r="W1067" s="375"/>
      <c r="X1067" s="375"/>
      <c r="Y1067" s="376" t="s">
        <v>384</v>
      </c>
      <c r="Z1067" s="377"/>
      <c r="AA1067" s="377"/>
      <c r="AB1067" s="377"/>
      <c r="AC1067" s="155" t="s">
        <v>424</v>
      </c>
      <c r="AD1067" s="155"/>
      <c r="AE1067" s="155"/>
      <c r="AF1067" s="155"/>
      <c r="AG1067" s="155"/>
      <c r="AH1067" s="376" t="s">
        <v>451</v>
      </c>
      <c r="AI1067" s="373"/>
      <c r="AJ1067" s="373"/>
      <c r="AK1067" s="373"/>
      <c r="AL1067" s="373" t="s">
        <v>21</v>
      </c>
      <c r="AM1067" s="373"/>
      <c r="AN1067" s="373"/>
      <c r="AO1067" s="378"/>
      <c r="AP1067" s="379" t="s">
        <v>387</v>
      </c>
      <c r="AQ1067" s="379"/>
      <c r="AR1067" s="379"/>
      <c r="AS1067" s="379"/>
      <c r="AT1067" s="379"/>
      <c r="AU1067" s="379"/>
      <c r="AV1067" s="379"/>
      <c r="AW1067" s="379"/>
      <c r="AX1067" s="379"/>
    </row>
    <row r="1068" spans="1:50" ht="43.2" customHeight="1" x14ac:dyDescent="0.2">
      <c r="A1068" s="382">
        <v>1</v>
      </c>
      <c r="B1068" s="382">
        <v>1</v>
      </c>
      <c r="C1068" s="367" t="s">
        <v>761</v>
      </c>
      <c r="D1068" s="353"/>
      <c r="E1068" s="353"/>
      <c r="F1068" s="353"/>
      <c r="G1068" s="353"/>
      <c r="H1068" s="353"/>
      <c r="I1068" s="353"/>
      <c r="J1068" s="354">
        <v>1010505001648</v>
      </c>
      <c r="K1068" s="355"/>
      <c r="L1068" s="355"/>
      <c r="M1068" s="355"/>
      <c r="N1068" s="355"/>
      <c r="O1068" s="355"/>
      <c r="P1068" s="368" t="s">
        <v>763</v>
      </c>
      <c r="Q1068" s="356"/>
      <c r="R1068" s="356"/>
      <c r="S1068" s="356"/>
      <c r="T1068" s="356"/>
      <c r="U1068" s="356"/>
      <c r="V1068" s="356"/>
      <c r="W1068" s="356"/>
      <c r="X1068" s="356"/>
      <c r="Y1068" s="357">
        <v>25.6</v>
      </c>
      <c r="Z1068" s="358"/>
      <c r="AA1068" s="358"/>
      <c r="AB1068" s="359"/>
      <c r="AC1068" s="369" t="s">
        <v>462</v>
      </c>
      <c r="AD1068" s="370"/>
      <c r="AE1068" s="370"/>
      <c r="AF1068" s="370"/>
      <c r="AG1068" s="370"/>
      <c r="AH1068" s="371" t="s">
        <v>732</v>
      </c>
      <c r="AI1068" s="372"/>
      <c r="AJ1068" s="372"/>
      <c r="AK1068" s="372"/>
      <c r="AL1068" s="363" t="s">
        <v>720</v>
      </c>
      <c r="AM1068" s="364"/>
      <c r="AN1068" s="364"/>
      <c r="AO1068" s="365"/>
      <c r="AP1068" s="366" t="s">
        <v>729</v>
      </c>
      <c r="AQ1068" s="366"/>
      <c r="AR1068" s="366"/>
      <c r="AS1068" s="366"/>
      <c r="AT1068" s="366"/>
      <c r="AU1068" s="366"/>
      <c r="AV1068" s="366"/>
      <c r="AW1068" s="366"/>
      <c r="AX1068" s="366"/>
    </row>
    <row r="1069" spans="1:50" ht="30" customHeight="1" x14ac:dyDescent="0.2">
      <c r="A1069" s="382">
        <v>2</v>
      </c>
      <c r="B1069" s="382">
        <v>1</v>
      </c>
      <c r="C1069" s="367" t="s">
        <v>762</v>
      </c>
      <c r="D1069" s="353"/>
      <c r="E1069" s="353"/>
      <c r="F1069" s="353"/>
      <c r="G1069" s="353"/>
      <c r="H1069" s="353"/>
      <c r="I1069" s="353"/>
      <c r="J1069" s="354">
        <v>1010001101101</v>
      </c>
      <c r="K1069" s="355"/>
      <c r="L1069" s="355"/>
      <c r="M1069" s="355"/>
      <c r="N1069" s="355"/>
      <c r="O1069" s="355"/>
      <c r="P1069" s="368" t="s">
        <v>768</v>
      </c>
      <c r="Q1069" s="356"/>
      <c r="R1069" s="356"/>
      <c r="S1069" s="356"/>
      <c r="T1069" s="356"/>
      <c r="U1069" s="356"/>
      <c r="V1069" s="356"/>
      <c r="W1069" s="356"/>
      <c r="X1069" s="356"/>
      <c r="Y1069" s="357">
        <v>7.3</v>
      </c>
      <c r="Z1069" s="358"/>
      <c r="AA1069" s="358"/>
      <c r="AB1069" s="359"/>
      <c r="AC1069" s="369" t="s">
        <v>462</v>
      </c>
      <c r="AD1069" s="370"/>
      <c r="AE1069" s="370"/>
      <c r="AF1069" s="370"/>
      <c r="AG1069" s="370"/>
      <c r="AH1069" s="371" t="s">
        <v>732</v>
      </c>
      <c r="AI1069" s="372"/>
      <c r="AJ1069" s="372"/>
      <c r="AK1069" s="372"/>
      <c r="AL1069" s="363" t="s">
        <v>720</v>
      </c>
      <c r="AM1069" s="364"/>
      <c r="AN1069" s="364"/>
      <c r="AO1069" s="365"/>
      <c r="AP1069" s="366" t="s">
        <v>729</v>
      </c>
      <c r="AQ1069" s="366"/>
      <c r="AR1069" s="366"/>
      <c r="AS1069" s="366"/>
      <c r="AT1069" s="366"/>
      <c r="AU1069" s="366"/>
      <c r="AV1069" s="366"/>
      <c r="AW1069" s="366"/>
      <c r="AX1069" s="366"/>
    </row>
    <row r="1070" spans="1:50" ht="30" customHeight="1" x14ac:dyDescent="0.2">
      <c r="A1070" s="382">
        <v>3</v>
      </c>
      <c r="B1070" s="382">
        <v>1</v>
      </c>
      <c r="C1070" s="367" t="s">
        <v>764</v>
      </c>
      <c r="D1070" s="353"/>
      <c r="E1070" s="353"/>
      <c r="F1070" s="353"/>
      <c r="G1070" s="353"/>
      <c r="H1070" s="353"/>
      <c r="I1070" s="353"/>
      <c r="J1070" s="354">
        <v>8010401024011</v>
      </c>
      <c r="K1070" s="355"/>
      <c r="L1070" s="355"/>
      <c r="M1070" s="355"/>
      <c r="N1070" s="355"/>
      <c r="O1070" s="355"/>
      <c r="P1070" s="368" t="s">
        <v>769</v>
      </c>
      <c r="Q1070" s="356"/>
      <c r="R1070" s="356"/>
      <c r="S1070" s="356"/>
      <c r="T1070" s="356"/>
      <c r="U1070" s="356"/>
      <c r="V1070" s="356"/>
      <c r="W1070" s="356"/>
      <c r="X1070" s="356"/>
      <c r="Y1070" s="357">
        <v>4.7</v>
      </c>
      <c r="Z1070" s="358"/>
      <c r="AA1070" s="358"/>
      <c r="AB1070" s="359"/>
      <c r="AC1070" s="369" t="s">
        <v>462</v>
      </c>
      <c r="AD1070" s="370"/>
      <c r="AE1070" s="370"/>
      <c r="AF1070" s="370"/>
      <c r="AG1070" s="370"/>
      <c r="AH1070" s="371" t="s">
        <v>732</v>
      </c>
      <c r="AI1070" s="372"/>
      <c r="AJ1070" s="372"/>
      <c r="AK1070" s="372"/>
      <c r="AL1070" s="363" t="s">
        <v>720</v>
      </c>
      <c r="AM1070" s="364"/>
      <c r="AN1070" s="364"/>
      <c r="AO1070" s="365"/>
      <c r="AP1070" s="366" t="s">
        <v>729</v>
      </c>
      <c r="AQ1070" s="366"/>
      <c r="AR1070" s="366"/>
      <c r="AS1070" s="366"/>
      <c r="AT1070" s="366"/>
      <c r="AU1070" s="366"/>
      <c r="AV1070" s="366"/>
      <c r="AW1070" s="366"/>
      <c r="AX1070" s="366"/>
    </row>
    <row r="1071" spans="1:50" ht="30" customHeight="1" x14ac:dyDescent="0.2">
      <c r="A1071" s="382">
        <v>4</v>
      </c>
      <c r="B1071" s="382">
        <v>1</v>
      </c>
      <c r="C1071" s="367" t="s">
        <v>765</v>
      </c>
      <c r="D1071" s="353"/>
      <c r="E1071" s="353"/>
      <c r="F1071" s="353"/>
      <c r="G1071" s="353"/>
      <c r="H1071" s="353"/>
      <c r="I1071" s="353"/>
      <c r="J1071" s="354">
        <v>3010005016517</v>
      </c>
      <c r="K1071" s="355"/>
      <c r="L1071" s="355"/>
      <c r="M1071" s="355"/>
      <c r="N1071" s="355"/>
      <c r="O1071" s="355"/>
      <c r="P1071" s="368" t="s">
        <v>770</v>
      </c>
      <c r="Q1071" s="356"/>
      <c r="R1071" s="356"/>
      <c r="S1071" s="356"/>
      <c r="T1071" s="356"/>
      <c r="U1071" s="356"/>
      <c r="V1071" s="356"/>
      <c r="W1071" s="356"/>
      <c r="X1071" s="356"/>
      <c r="Y1071" s="357">
        <v>1.5</v>
      </c>
      <c r="Z1071" s="358"/>
      <c r="AA1071" s="358"/>
      <c r="AB1071" s="359"/>
      <c r="AC1071" s="369" t="s">
        <v>462</v>
      </c>
      <c r="AD1071" s="370"/>
      <c r="AE1071" s="370"/>
      <c r="AF1071" s="370"/>
      <c r="AG1071" s="370"/>
      <c r="AH1071" s="371" t="s">
        <v>732</v>
      </c>
      <c r="AI1071" s="372"/>
      <c r="AJ1071" s="372"/>
      <c r="AK1071" s="372"/>
      <c r="AL1071" s="363" t="s">
        <v>720</v>
      </c>
      <c r="AM1071" s="364"/>
      <c r="AN1071" s="364"/>
      <c r="AO1071" s="365"/>
      <c r="AP1071" s="366" t="s">
        <v>729</v>
      </c>
      <c r="AQ1071" s="366"/>
      <c r="AR1071" s="366"/>
      <c r="AS1071" s="366"/>
      <c r="AT1071" s="366"/>
      <c r="AU1071" s="366"/>
      <c r="AV1071" s="366"/>
      <c r="AW1071" s="366"/>
      <c r="AX1071" s="366"/>
    </row>
    <row r="1072" spans="1:50" ht="30" customHeight="1" x14ac:dyDescent="0.2">
      <c r="A1072" s="382">
        <v>5</v>
      </c>
      <c r="B1072" s="382">
        <v>1</v>
      </c>
      <c r="C1072" s="367" t="s">
        <v>767</v>
      </c>
      <c r="D1072" s="353"/>
      <c r="E1072" s="353"/>
      <c r="F1072" s="353"/>
      <c r="G1072" s="353"/>
      <c r="H1072" s="353"/>
      <c r="I1072" s="353"/>
      <c r="J1072" s="354">
        <v>2080005003757</v>
      </c>
      <c r="K1072" s="355"/>
      <c r="L1072" s="355"/>
      <c r="M1072" s="355"/>
      <c r="N1072" s="355"/>
      <c r="O1072" s="355"/>
      <c r="P1072" s="368" t="s">
        <v>771</v>
      </c>
      <c r="Q1072" s="356"/>
      <c r="R1072" s="356"/>
      <c r="S1072" s="356"/>
      <c r="T1072" s="356"/>
      <c r="U1072" s="356"/>
      <c r="V1072" s="356"/>
      <c r="W1072" s="356"/>
      <c r="X1072" s="356"/>
      <c r="Y1072" s="357">
        <v>0.4</v>
      </c>
      <c r="Z1072" s="358"/>
      <c r="AA1072" s="358"/>
      <c r="AB1072" s="359"/>
      <c r="AC1072" s="369" t="s">
        <v>462</v>
      </c>
      <c r="AD1072" s="370"/>
      <c r="AE1072" s="370"/>
      <c r="AF1072" s="370"/>
      <c r="AG1072" s="370"/>
      <c r="AH1072" s="371" t="s">
        <v>732</v>
      </c>
      <c r="AI1072" s="372"/>
      <c r="AJ1072" s="372"/>
      <c r="AK1072" s="372"/>
      <c r="AL1072" s="363" t="s">
        <v>720</v>
      </c>
      <c r="AM1072" s="364"/>
      <c r="AN1072" s="364"/>
      <c r="AO1072" s="365"/>
      <c r="AP1072" s="366" t="s">
        <v>729</v>
      </c>
      <c r="AQ1072" s="366"/>
      <c r="AR1072" s="366"/>
      <c r="AS1072" s="366"/>
      <c r="AT1072" s="366"/>
      <c r="AU1072" s="366"/>
      <c r="AV1072" s="366"/>
      <c r="AW1072" s="366"/>
      <c r="AX1072" s="366"/>
    </row>
    <row r="1073" spans="1:50" ht="30" hidden="1" customHeight="1" x14ac:dyDescent="0.2">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2">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2">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2">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2">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2">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2">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2">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2">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2">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383" t="s">
        <v>414</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8" t="s">
        <v>429</v>
      </c>
      <c r="AM1098" s="289"/>
      <c r="AN1098" s="289"/>
      <c r="AO1098" s="80" t="s">
        <v>545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405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2"/>
      <c r="B1101" s="382"/>
      <c r="C1101" s="155" t="s">
        <v>376</v>
      </c>
      <c r="D1101" s="386"/>
      <c r="E1101" s="155" t="s">
        <v>375</v>
      </c>
      <c r="F1101" s="386"/>
      <c r="G1101" s="386"/>
      <c r="H1101" s="386"/>
      <c r="I1101" s="386"/>
      <c r="J1101" s="155" t="s">
        <v>386</v>
      </c>
      <c r="K1101" s="155"/>
      <c r="L1101" s="155"/>
      <c r="M1101" s="155"/>
      <c r="N1101" s="155"/>
      <c r="O1101" s="155"/>
      <c r="P1101" s="376" t="s">
        <v>27</v>
      </c>
      <c r="Q1101" s="376"/>
      <c r="R1101" s="376"/>
      <c r="S1101" s="376"/>
      <c r="T1101" s="376"/>
      <c r="U1101" s="376"/>
      <c r="V1101" s="376"/>
      <c r="W1101" s="376"/>
      <c r="X1101" s="376"/>
      <c r="Y1101" s="155" t="s">
        <v>388</v>
      </c>
      <c r="Z1101" s="386"/>
      <c r="AA1101" s="386"/>
      <c r="AB1101" s="386"/>
      <c r="AC1101" s="155" t="s">
        <v>358</v>
      </c>
      <c r="AD1101" s="155"/>
      <c r="AE1101" s="155"/>
      <c r="AF1101" s="155"/>
      <c r="AG1101" s="155"/>
      <c r="AH1101" s="376" t="s">
        <v>371</v>
      </c>
      <c r="AI1101" s="377"/>
      <c r="AJ1101" s="377"/>
      <c r="AK1101" s="377"/>
      <c r="AL1101" s="377" t="s">
        <v>21</v>
      </c>
      <c r="AM1101" s="377"/>
      <c r="AN1101" s="377"/>
      <c r="AO1101" s="387"/>
      <c r="AP1101" s="379" t="s">
        <v>415</v>
      </c>
      <c r="AQ1101" s="379"/>
      <c r="AR1101" s="379"/>
      <c r="AS1101" s="379"/>
      <c r="AT1101" s="379"/>
      <c r="AU1101" s="379"/>
      <c r="AV1101" s="379"/>
      <c r="AW1101" s="379"/>
      <c r="AX1101" s="379"/>
    </row>
    <row r="1102" spans="1:50" ht="30" hidden="1" customHeight="1" x14ac:dyDescent="0.2">
      <c r="A1102" s="382">
        <v>1</v>
      </c>
      <c r="B1102" s="382">
        <v>1</v>
      </c>
      <c r="C1102" s="380"/>
      <c r="D1102" s="380"/>
      <c r="E1102" s="381"/>
      <c r="F1102" s="381"/>
      <c r="G1102" s="381"/>
      <c r="H1102" s="381"/>
      <c r="I1102" s="381"/>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hidden="1" customHeight="1" x14ac:dyDescent="0.2">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82">
        <v>18</v>
      </c>
      <c r="B1119" s="382">
        <v>1</v>
      </c>
      <c r="C1119" s="380"/>
      <c r="D1119" s="380"/>
      <c r="E1119" s="153"/>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94">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G532:X534"/>
    <mergeCell ref="G522:X524"/>
    <mergeCell ref="Y522:AA522"/>
    <mergeCell ref="AB522:AD522"/>
    <mergeCell ref="AE522:AH522"/>
    <mergeCell ref="AI522:AL522"/>
    <mergeCell ref="AM522:AP522"/>
    <mergeCell ref="AQ522:AT522"/>
    <mergeCell ref="E589:AX589"/>
    <mergeCell ref="E590:AX591"/>
    <mergeCell ref="AB586:AD586"/>
    <mergeCell ref="AG752:AK752"/>
    <mergeCell ref="AG753:AK753"/>
    <mergeCell ref="AG761:AK761"/>
    <mergeCell ref="AG762:AK762"/>
    <mergeCell ref="AG769:AK769"/>
    <mergeCell ref="AG770:AK770"/>
    <mergeCell ref="AN738:AQ738"/>
    <mergeCell ref="AR738:AX73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86:AH586"/>
    <mergeCell ref="AI586:AL586"/>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G527: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AU525:AX525"/>
    <mergeCell ref="AE526:AF526"/>
    <mergeCell ref="AG526:AH526"/>
    <mergeCell ref="AQ526:AR526"/>
    <mergeCell ref="AS526:AT526"/>
    <mergeCell ref="AU526:AV526"/>
    <mergeCell ref="AW526:AX526"/>
    <mergeCell ref="AM529:AP529"/>
    <mergeCell ref="AQ529:AT529"/>
    <mergeCell ref="AQ531:AR531"/>
    <mergeCell ref="AS531:AT531"/>
    <mergeCell ref="AU531:AV531"/>
    <mergeCell ref="AW531:AX531"/>
    <mergeCell ref="AE528:AH528"/>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9:AX529"/>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29" priority="14069">
      <formula>IF(RIGHT(TEXT(P14,"0.#"),1)=".",FALSE,TRUE)</formula>
    </cfRule>
    <cfRule type="expression" dxfId="3028" priority="14070">
      <formula>IF(RIGHT(TEXT(P14,"0.#"),1)=".",TRUE,FALSE)</formula>
    </cfRule>
  </conditionalFormatting>
  <conditionalFormatting sqref="AE32">
    <cfRule type="expression" dxfId="3027" priority="14059">
      <formula>IF(RIGHT(TEXT(AE32,"0.#"),1)=".",FALSE,TRUE)</formula>
    </cfRule>
    <cfRule type="expression" dxfId="3026" priority="14060">
      <formula>IF(RIGHT(TEXT(AE32,"0.#"),1)=".",TRUE,FALSE)</formula>
    </cfRule>
  </conditionalFormatting>
  <conditionalFormatting sqref="P18:AX18">
    <cfRule type="expression" dxfId="3025" priority="13945">
      <formula>IF(RIGHT(TEXT(P18,"0.#"),1)=".",FALSE,TRUE)</formula>
    </cfRule>
    <cfRule type="expression" dxfId="3024" priority="13946">
      <formula>IF(RIGHT(TEXT(P18,"0.#"),1)=".",TRUE,FALSE)</formula>
    </cfRule>
  </conditionalFormatting>
  <conditionalFormatting sqref="Y782">
    <cfRule type="expression" dxfId="3023" priority="13941">
      <formula>IF(RIGHT(TEXT(Y782,"0.#"),1)=".",FALSE,TRUE)</formula>
    </cfRule>
    <cfRule type="expression" dxfId="3022" priority="13942">
      <formula>IF(RIGHT(TEXT(Y782,"0.#"),1)=".",TRUE,FALSE)</formula>
    </cfRule>
  </conditionalFormatting>
  <conditionalFormatting sqref="Y791">
    <cfRule type="expression" dxfId="3021" priority="13937">
      <formula>IF(RIGHT(TEXT(Y791,"0.#"),1)=".",FALSE,TRUE)</formula>
    </cfRule>
    <cfRule type="expression" dxfId="3020" priority="13938">
      <formula>IF(RIGHT(TEXT(Y791,"0.#"),1)=".",TRUE,FALSE)</formula>
    </cfRule>
  </conditionalFormatting>
  <conditionalFormatting sqref="Y822:Y829 Y820 Y809 Y807 Y796:Y803 Y794 Y813:Y816">
    <cfRule type="expression" dxfId="3019" priority="13719">
      <formula>IF(RIGHT(TEXT(Y794,"0.#"),1)=".",FALSE,TRUE)</formula>
    </cfRule>
    <cfRule type="expression" dxfId="3018" priority="13720">
      <formula>IF(RIGHT(TEXT(Y794,"0.#"),1)=".",TRUE,FALSE)</formula>
    </cfRule>
  </conditionalFormatting>
  <conditionalFormatting sqref="P16:AQ17 P15:AX15 P13:AX13">
    <cfRule type="expression" dxfId="3017" priority="13767">
      <formula>IF(RIGHT(TEXT(P13,"0.#"),1)=".",FALSE,TRUE)</formula>
    </cfRule>
    <cfRule type="expression" dxfId="3016" priority="13768">
      <formula>IF(RIGHT(TEXT(P13,"0.#"),1)=".",TRUE,FALSE)</formula>
    </cfRule>
  </conditionalFormatting>
  <conditionalFormatting sqref="P19:AJ19">
    <cfRule type="expression" dxfId="3015" priority="13765">
      <formula>IF(RIGHT(TEXT(P19,"0.#"),1)=".",FALSE,TRUE)</formula>
    </cfRule>
    <cfRule type="expression" dxfId="3014" priority="13766">
      <formula>IF(RIGHT(TEXT(P19,"0.#"),1)=".",TRUE,FALSE)</formula>
    </cfRule>
  </conditionalFormatting>
  <conditionalFormatting sqref="AE101 AQ101">
    <cfRule type="expression" dxfId="3013" priority="13757">
      <formula>IF(RIGHT(TEXT(AE101,"0.#"),1)=".",FALSE,TRUE)</formula>
    </cfRule>
    <cfRule type="expression" dxfId="3012" priority="13758">
      <formula>IF(RIGHT(TEXT(AE101,"0.#"),1)=".",TRUE,FALSE)</formula>
    </cfRule>
  </conditionalFormatting>
  <conditionalFormatting sqref="Y783:Y790 Y781">
    <cfRule type="expression" dxfId="3011" priority="13743">
      <formula>IF(RIGHT(TEXT(Y781,"0.#"),1)=".",FALSE,TRUE)</formula>
    </cfRule>
    <cfRule type="expression" dxfId="3010" priority="13744">
      <formula>IF(RIGHT(TEXT(Y781,"0.#"),1)=".",TRUE,FALSE)</formula>
    </cfRule>
  </conditionalFormatting>
  <conditionalFormatting sqref="AU782">
    <cfRule type="expression" dxfId="3009" priority="13741">
      <formula>IF(RIGHT(TEXT(AU782,"0.#"),1)=".",FALSE,TRUE)</formula>
    </cfRule>
    <cfRule type="expression" dxfId="3008" priority="13742">
      <formula>IF(RIGHT(TEXT(AU782,"0.#"),1)=".",TRUE,FALSE)</formula>
    </cfRule>
  </conditionalFormatting>
  <conditionalFormatting sqref="AU791">
    <cfRule type="expression" dxfId="3007" priority="13739">
      <formula>IF(RIGHT(TEXT(AU791,"0.#"),1)=".",FALSE,TRUE)</formula>
    </cfRule>
    <cfRule type="expression" dxfId="3006" priority="13740">
      <formula>IF(RIGHT(TEXT(AU791,"0.#"),1)=".",TRUE,FALSE)</formula>
    </cfRule>
  </conditionalFormatting>
  <conditionalFormatting sqref="AU783:AU790 AU781">
    <cfRule type="expression" dxfId="3005" priority="13737">
      <formula>IF(RIGHT(TEXT(AU781,"0.#"),1)=".",FALSE,TRUE)</formula>
    </cfRule>
    <cfRule type="expression" dxfId="3004" priority="13738">
      <formula>IF(RIGHT(TEXT(AU781,"0.#"),1)=".",TRUE,FALSE)</formula>
    </cfRule>
  </conditionalFormatting>
  <conditionalFormatting sqref="Y821 Y808 Y795">
    <cfRule type="expression" dxfId="3003" priority="13723">
      <formula>IF(RIGHT(TEXT(Y795,"0.#"),1)=".",FALSE,TRUE)</formula>
    </cfRule>
    <cfRule type="expression" dxfId="3002" priority="13724">
      <formula>IF(RIGHT(TEXT(Y795,"0.#"),1)=".",TRUE,FALSE)</formula>
    </cfRule>
  </conditionalFormatting>
  <conditionalFormatting sqref="Y830 Y817 Y804">
    <cfRule type="expression" dxfId="3001" priority="13721">
      <formula>IF(RIGHT(TEXT(Y804,"0.#"),1)=".",FALSE,TRUE)</formula>
    </cfRule>
    <cfRule type="expression" dxfId="3000" priority="13722">
      <formula>IF(RIGHT(TEXT(Y804,"0.#"),1)=".",TRUE,FALSE)</formula>
    </cfRule>
  </conditionalFormatting>
  <conditionalFormatting sqref="AU821 AU808 AU795">
    <cfRule type="expression" dxfId="2999" priority="13717">
      <formula>IF(RIGHT(TEXT(AU795,"0.#"),1)=".",FALSE,TRUE)</formula>
    </cfRule>
    <cfRule type="expression" dxfId="2998" priority="13718">
      <formula>IF(RIGHT(TEXT(AU795,"0.#"),1)=".",TRUE,FALSE)</formula>
    </cfRule>
  </conditionalFormatting>
  <conditionalFormatting sqref="AU830 AU817 AU804">
    <cfRule type="expression" dxfId="2997" priority="13715">
      <formula>IF(RIGHT(TEXT(AU804,"0.#"),1)=".",FALSE,TRUE)</formula>
    </cfRule>
    <cfRule type="expression" dxfId="2996" priority="13716">
      <formula>IF(RIGHT(TEXT(AU804,"0.#"),1)=".",TRUE,FALSE)</formula>
    </cfRule>
  </conditionalFormatting>
  <conditionalFormatting sqref="AU822:AU829 AU820 AU809:AU816 AU807 AU796:AU803 AU794">
    <cfRule type="expression" dxfId="2995" priority="13713">
      <formula>IF(RIGHT(TEXT(AU794,"0.#"),1)=".",FALSE,TRUE)</formula>
    </cfRule>
    <cfRule type="expression" dxfId="2994" priority="13714">
      <formula>IF(RIGHT(TEXT(AU794,"0.#"),1)=".",TRUE,FALSE)</formula>
    </cfRule>
  </conditionalFormatting>
  <conditionalFormatting sqref="AM87">
    <cfRule type="expression" dxfId="2993" priority="13367">
      <formula>IF(RIGHT(TEXT(AM87,"0.#"),1)=".",FALSE,TRUE)</formula>
    </cfRule>
    <cfRule type="expression" dxfId="2992" priority="13368">
      <formula>IF(RIGHT(TEXT(AM87,"0.#"),1)=".",TRUE,FALSE)</formula>
    </cfRule>
  </conditionalFormatting>
  <conditionalFormatting sqref="AE55">
    <cfRule type="expression" dxfId="2991" priority="13435">
      <formula>IF(RIGHT(TEXT(AE55,"0.#"),1)=".",FALSE,TRUE)</formula>
    </cfRule>
    <cfRule type="expression" dxfId="2990" priority="13436">
      <formula>IF(RIGHT(TEXT(AE55,"0.#"),1)=".",TRUE,FALSE)</formula>
    </cfRule>
  </conditionalFormatting>
  <conditionalFormatting sqref="AI55">
    <cfRule type="expression" dxfId="2989" priority="13433">
      <formula>IF(RIGHT(TEXT(AI55,"0.#"),1)=".",FALSE,TRUE)</formula>
    </cfRule>
    <cfRule type="expression" dxfId="2988" priority="13434">
      <formula>IF(RIGHT(TEXT(AI55,"0.#"),1)=".",TRUE,FALSE)</formula>
    </cfRule>
  </conditionalFormatting>
  <conditionalFormatting sqref="AM34">
    <cfRule type="expression" dxfId="2987" priority="13513">
      <formula>IF(RIGHT(TEXT(AM34,"0.#"),1)=".",FALSE,TRUE)</formula>
    </cfRule>
    <cfRule type="expression" dxfId="2986" priority="13514">
      <formula>IF(RIGHT(TEXT(AM34,"0.#"),1)=".",TRUE,FALSE)</formula>
    </cfRule>
  </conditionalFormatting>
  <conditionalFormatting sqref="AE33">
    <cfRule type="expression" dxfId="2985" priority="13527">
      <formula>IF(RIGHT(TEXT(AE33,"0.#"),1)=".",FALSE,TRUE)</formula>
    </cfRule>
    <cfRule type="expression" dxfId="2984" priority="13528">
      <formula>IF(RIGHT(TEXT(AE33,"0.#"),1)=".",TRUE,FALSE)</formula>
    </cfRule>
  </conditionalFormatting>
  <conditionalFormatting sqref="AE34">
    <cfRule type="expression" dxfId="2983" priority="13525">
      <formula>IF(RIGHT(TEXT(AE34,"0.#"),1)=".",FALSE,TRUE)</formula>
    </cfRule>
    <cfRule type="expression" dxfId="2982" priority="13526">
      <formula>IF(RIGHT(TEXT(AE34,"0.#"),1)=".",TRUE,FALSE)</formula>
    </cfRule>
  </conditionalFormatting>
  <conditionalFormatting sqref="AI34">
    <cfRule type="expression" dxfId="2981" priority="13523">
      <formula>IF(RIGHT(TEXT(AI34,"0.#"),1)=".",FALSE,TRUE)</formula>
    </cfRule>
    <cfRule type="expression" dxfId="2980" priority="13524">
      <formula>IF(RIGHT(TEXT(AI34,"0.#"),1)=".",TRUE,FALSE)</formula>
    </cfRule>
  </conditionalFormatting>
  <conditionalFormatting sqref="AI33">
    <cfRule type="expression" dxfId="2979" priority="13521">
      <formula>IF(RIGHT(TEXT(AI33,"0.#"),1)=".",FALSE,TRUE)</formula>
    </cfRule>
    <cfRule type="expression" dxfId="2978" priority="13522">
      <formula>IF(RIGHT(TEXT(AI33,"0.#"),1)=".",TRUE,FALSE)</formula>
    </cfRule>
  </conditionalFormatting>
  <conditionalFormatting sqref="AI32">
    <cfRule type="expression" dxfId="2977" priority="13519">
      <formula>IF(RIGHT(TEXT(AI32,"0.#"),1)=".",FALSE,TRUE)</formula>
    </cfRule>
    <cfRule type="expression" dxfId="2976" priority="13520">
      <formula>IF(RIGHT(TEXT(AI32,"0.#"),1)=".",TRUE,FALSE)</formula>
    </cfRule>
  </conditionalFormatting>
  <conditionalFormatting sqref="AM32">
    <cfRule type="expression" dxfId="2975" priority="13517">
      <formula>IF(RIGHT(TEXT(AM32,"0.#"),1)=".",FALSE,TRUE)</formula>
    </cfRule>
    <cfRule type="expression" dxfId="2974" priority="13518">
      <formula>IF(RIGHT(TEXT(AM32,"0.#"),1)=".",TRUE,FALSE)</formula>
    </cfRule>
  </conditionalFormatting>
  <conditionalFormatting sqref="AM33">
    <cfRule type="expression" dxfId="2973" priority="13515">
      <formula>IF(RIGHT(TEXT(AM33,"0.#"),1)=".",FALSE,TRUE)</formula>
    </cfRule>
    <cfRule type="expression" dxfId="2972" priority="13516">
      <formula>IF(RIGHT(TEXT(AM33,"0.#"),1)=".",TRUE,FALSE)</formula>
    </cfRule>
  </conditionalFormatting>
  <conditionalFormatting sqref="AQ32:AQ34">
    <cfRule type="expression" dxfId="2971" priority="13507">
      <formula>IF(RIGHT(TEXT(AQ32,"0.#"),1)=".",FALSE,TRUE)</formula>
    </cfRule>
    <cfRule type="expression" dxfId="2970" priority="13508">
      <formula>IF(RIGHT(TEXT(AQ32,"0.#"),1)=".",TRUE,FALSE)</formula>
    </cfRule>
  </conditionalFormatting>
  <conditionalFormatting sqref="AU32:AU34">
    <cfRule type="expression" dxfId="2969" priority="13505">
      <formula>IF(RIGHT(TEXT(AU32,"0.#"),1)=".",FALSE,TRUE)</formula>
    </cfRule>
    <cfRule type="expression" dxfId="2968" priority="13506">
      <formula>IF(RIGHT(TEXT(AU32,"0.#"),1)=".",TRUE,FALSE)</formula>
    </cfRule>
  </conditionalFormatting>
  <conditionalFormatting sqref="AE53">
    <cfRule type="expression" dxfId="2967" priority="13439">
      <formula>IF(RIGHT(TEXT(AE53,"0.#"),1)=".",FALSE,TRUE)</formula>
    </cfRule>
    <cfRule type="expression" dxfId="2966" priority="13440">
      <formula>IF(RIGHT(TEXT(AE53,"0.#"),1)=".",TRUE,FALSE)</formula>
    </cfRule>
  </conditionalFormatting>
  <conditionalFormatting sqref="AE54">
    <cfRule type="expression" dxfId="2965" priority="13437">
      <formula>IF(RIGHT(TEXT(AE54,"0.#"),1)=".",FALSE,TRUE)</formula>
    </cfRule>
    <cfRule type="expression" dxfId="2964" priority="13438">
      <formula>IF(RIGHT(TEXT(AE54,"0.#"),1)=".",TRUE,FALSE)</formula>
    </cfRule>
  </conditionalFormatting>
  <conditionalFormatting sqref="AI54">
    <cfRule type="expression" dxfId="2963" priority="13431">
      <formula>IF(RIGHT(TEXT(AI54,"0.#"),1)=".",FALSE,TRUE)</formula>
    </cfRule>
    <cfRule type="expression" dxfId="2962" priority="13432">
      <formula>IF(RIGHT(TEXT(AI54,"0.#"),1)=".",TRUE,FALSE)</formula>
    </cfRule>
  </conditionalFormatting>
  <conditionalFormatting sqref="AI53">
    <cfRule type="expression" dxfId="2961" priority="13429">
      <formula>IF(RIGHT(TEXT(AI53,"0.#"),1)=".",FALSE,TRUE)</formula>
    </cfRule>
    <cfRule type="expression" dxfId="2960" priority="13430">
      <formula>IF(RIGHT(TEXT(AI53,"0.#"),1)=".",TRUE,FALSE)</formula>
    </cfRule>
  </conditionalFormatting>
  <conditionalFormatting sqref="AM53">
    <cfRule type="expression" dxfId="2959" priority="13427">
      <formula>IF(RIGHT(TEXT(AM53,"0.#"),1)=".",FALSE,TRUE)</formula>
    </cfRule>
    <cfRule type="expression" dxfId="2958" priority="13428">
      <formula>IF(RIGHT(TEXT(AM53,"0.#"),1)=".",TRUE,FALSE)</formula>
    </cfRule>
  </conditionalFormatting>
  <conditionalFormatting sqref="AM54">
    <cfRule type="expression" dxfId="2957" priority="13425">
      <formula>IF(RIGHT(TEXT(AM54,"0.#"),1)=".",FALSE,TRUE)</formula>
    </cfRule>
    <cfRule type="expression" dxfId="2956" priority="13426">
      <formula>IF(RIGHT(TEXT(AM54,"0.#"),1)=".",TRUE,FALSE)</formula>
    </cfRule>
  </conditionalFormatting>
  <conditionalFormatting sqref="AM55">
    <cfRule type="expression" dxfId="2955" priority="13423">
      <formula>IF(RIGHT(TEXT(AM55,"0.#"),1)=".",FALSE,TRUE)</formula>
    </cfRule>
    <cfRule type="expression" dxfId="2954" priority="13424">
      <formula>IF(RIGHT(TEXT(AM55,"0.#"),1)=".",TRUE,FALSE)</formula>
    </cfRule>
  </conditionalFormatting>
  <conditionalFormatting sqref="AE60">
    <cfRule type="expression" dxfId="2953" priority="13409">
      <formula>IF(RIGHT(TEXT(AE60,"0.#"),1)=".",FALSE,TRUE)</formula>
    </cfRule>
    <cfRule type="expression" dxfId="2952" priority="13410">
      <formula>IF(RIGHT(TEXT(AE60,"0.#"),1)=".",TRUE,FALSE)</formula>
    </cfRule>
  </conditionalFormatting>
  <conditionalFormatting sqref="AE61">
    <cfRule type="expression" dxfId="2951" priority="13407">
      <formula>IF(RIGHT(TEXT(AE61,"0.#"),1)=".",FALSE,TRUE)</formula>
    </cfRule>
    <cfRule type="expression" dxfId="2950" priority="13408">
      <formula>IF(RIGHT(TEXT(AE61,"0.#"),1)=".",TRUE,FALSE)</formula>
    </cfRule>
  </conditionalFormatting>
  <conditionalFormatting sqref="AE62">
    <cfRule type="expression" dxfId="2949" priority="13405">
      <formula>IF(RIGHT(TEXT(AE62,"0.#"),1)=".",FALSE,TRUE)</formula>
    </cfRule>
    <cfRule type="expression" dxfId="2948" priority="13406">
      <formula>IF(RIGHT(TEXT(AE62,"0.#"),1)=".",TRUE,FALSE)</formula>
    </cfRule>
  </conditionalFormatting>
  <conditionalFormatting sqref="AI62">
    <cfRule type="expression" dxfId="2947" priority="13403">
      <formula>IF(RIGHT(TEXT(AI62,"0.#"),1)=".",FALSE,TRUE)</formula>
    </cfRule>
    <cfRule type="expression" dxfId="2946" priority="13404">
      <formula>IF(RIGHT(TEXT(AI62,"0.#"),1)=".",TRUE,FALSE)</formula>
    </cfRule>
  </conditionalFormatting>
  <conditionalFormatting sqref="AI61">
    <cfRule type="expression" dxfId="2945" priority="13401">
      <formula>IF(RIGHT(TEXT(AI61,"0.#"),1)=".",FALSE,TRUE)</formula>
    </cfRule>
    <cfRule type="expression" dxfId="2944" priority="13402">
      <formula>IF(RIGHT(TEXT(AI61,"0.#"),1)=".",TRUE,FALSE)</formula>
    </cfRule>
  </conditionalFormatting>
  <conditionalFormatting sqref="AI60">
    <cfRule type="expression" dxfId="2943" priority="13399">
      <formula>IF(RIGHT(TEXT(AI60,"0.#"),1)=".",FALSE,TRUE)</formula>
    </cfRule>
    <cfRule type="expression" dxfId="2942" priority="13400">
      <formula>IF(RIGHT(TEXT(AI60,"0.#"),1)=".",TRUE,FALSE)</formula>
    </cfRule>
  </conditionalFormatting>
  <conditionalFormatting sqref="AM60">
    <cfRule type="expression" dxfId="2941" priority="13397">
      <formula>IF(RIGHT(TEXT(AM60,"0.#"),1)=".",FALSE,TRUE)</formula>
    </cfRule>
    <cfRule type="expression" dxfId="2940" priority="13398">
      <formula>IF(RIGHT(TEXT(AM60,"0.#"),1)=".",TRUE,FALSE)</formula>
    </cfRule>
  </conditionalFormatting>
  <conditionalFormatting sqref="AM61">
    <cfRule type="expression" dxfId="2939" priority="13395">
      <formula>IF(RIGHT(TEXT(AM61,"0.#"),1)=".",FALSE,TRUE)</formula>
    </cfRule>
    <cfRule type="expression" dxfId="2938" priority="13396">
      <formula>IF(RIGHT(TEXT(AM61,"0.#"),1)=".",TRUE,FALSE)</formula>
    </cfRule>
  </conditionalFormatting>
  <conditionalFormatting sqref="AM62">
    <cfRule type="expression" dxfId="2937" priority="13393">
      <formula>IF(RIGHT(TEXT(AM62,"0.#"),1)=".",FALSE,TRUE)</formula>
    </cfRule>
    <cfRule type="expression" dxfId="2936" priority="13394">
      <formula>IF(RIGHT(TEXT(AM62,"0.#"),1)=".",TRUE,FALSE)</formula>
    </cfRule>
  </conditionalFormatting>
  <conditionalFormatting sqref="AE87">
    <cfRule type="expression" dxfId="2935" priority="13379">
      <formula>IF(RIGHT(TEXT(AE87,"0.#"),1)=".",FALSE,TRUE)</formula>
    </cfRule>
    <cfRule type="expression" dxfId="2934" priority="13380">
      <formula>IF(RIGHT(TEXT(AE87,"0.#"),1)=".",TRUE,FALSE)</formula>
    </cfRule>
  </conditionalFormatting>
  <conditionalFormatting sqref="AE88">
    <cfRule type="expression" dxfId="2933" priority="13377">
      <formula>IF(RIGHT(TEXT(AE88,"0.#"),1)=".",FALSE,TRUE)</formula>
    </cfRule>
    <cfRule type="expression" dxfId="2932" priority="13378">
      <formula>IF(RIGHT(TEXT(AE88,"0.#"),1)=".",TRUE,FALSE)</formula>
    </cfRule>
  </conditionalFormatting>
  <conditionalFormatting sqref="AE89">
    <cfRule type="expression" dxfId="2931" priority="13375">
      <formula>IF(RIGHT(TEXT(AE89,"0.#"),1)=".",FALSE,TRUE)</formula>
    </cfRule>
    <cfRule type="expression" dxfId="2930" priority="13376">
      <formula>IF(RIGHT(TEXT(AE89,"0.#"),1)=".",TRUE,FALSE)</formula>
    </cfRule>
  </conditionalFormatting>
  <conditionalFormatting sqref="AI89">
    <cfRule type="expression" dxfId="2929" priority="13373">
      <formula>IF(RIGHT(TEXT(AI89,"0.#"),1)=".",FALSE,TRUE)</formula>
    </cfRule>
    <cfRule type="expression" dxfId="2928" priority="13374">
      <formula>IF(RIGHT(TEXT(AI89,"0.#"),1)=".",TRUE,FALSE)</formula>
    </cfRule>
  </conditionalFormatting>
  <conditionalFormatting sqref="AI88">
    <cfRule type="expression" dxfId="2927" priority="13371">
      <formula>IF(RIGHT(TEXT(AI88,"0.#"),1)=".",FALSE,TRUE)</formula>
    </cfRule>
    <cfRule type="expression" dxfId="2926" priority="13372">
      <formula>IF(RIGHT(TEXT(AI88,"0.#"),1)=".",TRUE,FALSE)</formula>
    </cfRule>
  </conditionalFormatting>
  <conditionalFormatting sqref="AI87">
    <cfRule type="expression" dxfId="2925" priority="13369">
      <formula>IF(RIGHT(TEXT(AI87,"0.#"),1)=".",FALSE,TRUE)</formula>
    </cfRule>
    <cfRule type="expression" dxfId="2924" priority="13370">
      <formula>IF(RIGHT(TEXT(AI87,"0.#"),1)=".",TRUE,FALSE)</formula>
    </cfRule>
  </conditionalFormatting>
  <conditionalFormatting sqref="AM88">
    <cfRule type="expression" dxfId="2923" priority="13365">
      <formula>IF(RIGHT(TEXT(AM88,"0.#"),1)=".",FALSE,TRUE)</formula>
    </cfRule>
    <cfRule type="expression" dxfId="2922" priority="13366">
      <formula>IF(RIGHT(TEXT(AM88,"0.#"),1)=".",TRUE,FALSE)</formula>
    </cfRule>
  </conditionalFormatting>
  <conditionalFormatting sqref="AM89">
    <cfRule type="expression" dxfId="2921" priority="13363">
      <formula>IF(RIGHT(TEXT(AM89,"0.#"),1)=".",FALSE,TRUE)</formula>
    </cfRule>
    <cfRule type="expression" dxfId="2920" priority="13364">
      <formula>IF(RIGHT(TEXT(AM89,"0.#"),1)=".",TRUE,FALSE)</formula>
    </cfRule>
  </conditionalFormatting>
  <conditionalFormatting sqref="AE92">
    <cfRule type="expression" dxfId="2919" priority="13349">
      <formula>IF(RIGHT(TEXT(AE92,"0.#"),1)=".",FALSE,TRUE)</formula>
    </cfRule>
    <cfRule type="expression" dxfId="2918" priority="13350">
      <formula>IF(RIGHT(TEXT(AE92,"0.#"),1)=".",TRUE,FALSE)</formula>
    </cfRule>
  </conditionalFormatting>
  <conditionalFormatting sqref="AE93">
    <cfRule type="expression" dxfId="2917" priority="13347">
      <formula>IF(RIGHT(TEXT(AE93,"0.#"),1)=".",FALSE,TRUE)</formula>
    </cfRule>
    <cfRule type="expression" dxfId="2916" priority="13348">
      <formula>IF(RIGHT(TEXT(AE93,"0.#"),1)=".",TRUE,FALSE)</formula>
    </cfRule>
  </conditionalFormatting>
  <conditionalFormatting sqref="AE94">
    <cfRule type="expression" dxfId="2915" priority="13345">
      <formula>IF(RIGHT(TEXT(AE94,"0.#"),1)=".",FALSE,TRUE)</formula>
    </cfRule>
    <cfRule type="expression" dxfId="2914" priority="13346">
      <formula>IF(RIGHT(TEXT(AE94,"0.#"),1)=".",TRUE,FALSE)</formula>
    </cfRule>
  </conditionalFormatting>
  <conditionalFormatting sqref="AI94">
    <cfRule type="expression" dxfId="2913" priority="13343">
      <formula>IF(RIGHT(TEXT(AI94,"0.#"),1)=".",FALSE,TRUE)</formula>
    </cfRule>
    <cfRule type="expression" dxfId="2912" priority="13344">
      <formula>IF(RIGHT(TEXT(AI94,"0.#"),1)=".",TRUE,FALSE)</formula>
    </cfRule>
  </conditionalFormatting>
  <conditionalFormatting sqref="AI93">
    <cfRule type="expression" dxfId="2911" priority="13341">
      <formula>IF(RIGHT(TEXT(AI93,"0.#"),1)=".",FALSE,TRUE)</formula>
    </cfRule>
    <cfRule type="expression" dxfId="2910" priority="13342">
      <formula>IF(RIGHT(TEXT(AI93,"0.#"),1)=".",TRUE,FALSE)</formula>
    </cfRule>
  </conditionalFormatting>
  <conditionalFormatting sqref="AI92">
    <cfRule type="expression" dxfId="2909" priority="13339">
      <formula>IF(RIGHT(TEXT(AI92,"0.#"),1)=".",FALSE,TRUE)</formula>
    </cfRule>
    <cfRule type="expression" dxfId="2908" priority="13340">
      <formula>IF(RIGHT(TEXT(AI92,"0.#"),1)=".",TRUE,FALSE)</formula>
    </cfRule>
  </conditionalFormatting>
  <conditionalFormatting sqref="AM92">
    <cfRule type="expression" dxfId="2907" priority="13337">
      <formula>IF(RIGHT(TEXT(AM92,"0.#"),1)=".",FALSE,TRUE)</formula>
    </cfRule>
    <cfRule type="expression" dxfId="2906" priority="13338">
      <formula>IF(RIGHT(TEXT(AM92,"0.#"),1)=".",TRUE,FALSE)</formula>
    </cfRule>
  </conditionalFormatting>
  <conditionalFormatting sqref="AM93">
    <cfRule type="expression" dxfId="2905" priority="13335">
      <formula>IF(RIGHT(TEXT(AM93,"0.#"),1)=".",FALSE,TRUE)</formula>
    </cfRule>
    <cfRule type="expression" dxfId="2904" priority="13336">
      <formula>IF(RIGHT(TEXT(AM93,"0.#"),1)=".",TRUE,FALSE)</formula>
    </cfRule>
  </conditionalFormatting>
  <conditionalFormatting sqref="AM94">
    <cfRule type="expression" dxfId="2903" priority="13333">
      <formula>IF(RIGHT(TEXT(AM94,"0.#"),1)=".",FALSE,TRUE)</formula>
    </cfRule>
    <cfRule type="expression" dxfId="2902" priority="13334">
      <formula>IF(RIGHT(TEXT(AM94,"0.#"),1)=".",TRUE,FALSE)</formula>
    </cfRule>
  </conditionalFormatting>
  <conditionalFormatting sqref="AE97">
    <cfRule type="expression" dxfId="2901" priority="13319">
      <formula>IF(RIGHT(TEXT(AE97,"0.#"),1)=".",FALSE,TRUE)</formula>
    </cfRule>
    <cfRule type="expression" dxfId="2900" priority="13320">
      <formula>IF(RIGHT(TEXT(AE97,"0.#"),1)=".",TRUE,FALSE)</formula>
    </cfRule>
  </conditionalFormatting>
  <conditionalFormatting sqref="AE98">
    <cfRule type="expression" dxfId="2899" priority="13317">
      <formula>IF(RIGHT(TEXT(AE98,"0.#"),1)=".",FALSE,TRUE)</formula>
    </cfRule>
    <cfRule type="expression" dxfId="2898" priority="13318">
      <formula>IF(RIGHT(TEXT(AE98,"0.#"),1)=".",TRUE,FALSE)</formula>
    </cfRule>
  </conditionalFormatting>
  <conditionalFormatting sqref="AE99">
    <cfRule type="expression" dxfId="2897" priority="13315">
      <formula>IF(RIGHT(TEXT(AE99,"0.#"),1)=".",FALSE,TRUE)</formula>
    </cfRule>
    <cfRule type="expression" dxfId="2896" priority="13316">
      <formula>IF(RIGHT(TEXT(AE99,"0.#"),1)=".",TRUE,FALSE)</formula>
    </cfRule>
  </conditionalFormatting>
  <conditionalFormatting sqref="AI99">
    <cfRule type="expression" dxfId="2895" priority="13313">
      <formula>IF(RIGHT(TEXT(AI99,"0.#"),1)=".",FALSE,TRUE)</formula>
    </cfRule>
    <cfRule type="expression" dxfId="2894" priority="13314">
      <formula>IF(RIGHT(TEXT(AI99,"0.#"),1)=".",TRUE,FALSE)</formula>
    </cfRule>
  </conditionalFormatting>
  <conditionalFormatting sqref="AI98">
    <cfRule type="expression" dxfId="2893" priority="13311">
      <formula>IF(RIGHT(TEXT(AI98,"0.#"),1)=".",FALSE,TRUE)</formula>
    </cfRule>
    <cfRule type="expression" dxfId="2892" priority="13312">
      <formula>IF(RIGHT(TEXT(AI98,"0.#"),1)=".",TRUE,FALSE)</formula>
    </cfRule>
  </conditionalFormatting>
  <conditionalFormatting sqref="AI97">
    <cfRule type="expression" dxfId="2891" priority="13309">
      <formula>IF(RIGHT(TEXT(AI97,"0.#"),1)=".",FALSE,TRUE)</formula>
    </cfRule>
    <cfRule type="expression" dxfId="2890" priority="13310">
      <formula>IF(RIGHT(TEXT(AI97,"0.#"),1)=".",TRUE,FALSE)</formula>
    </cfRule>
  </conditionalFormatting>
  <conditionalFormatting sqref="AM97">
    <cfRule type="expression" dxfId="2889" priority="13307">
      <formula>IF(RIGHT(TEXT(AM97,"0.#"),1)=".",FALSE,TRUE)</formula>
    </cfRule>
    <cfRule type="expression" dxfId="2888" priority="13308">
      <formula>IF(RIGHT(TEXT(AM97,"0.#"),1)=".",TRUE,FALSE)</formula>
    </cfRule>
  </conditionalFormatting>
  <conditionalFormatting sqref="AM98">
    <cfRule type="expression" dxfId="2887" priority="13305">
      <formula>IF(RIGHT(TEXT(AM98,"0.#"),1)=".",FALSE,TRUE)</formula>
    </cfRule>
    <cfRule type="expression" dxfId="2886" priority="13306">
      <formula>IF(RIGHT(TEXT(AM98,"0.#"),1)=".",TRUE,FALSE)</formula>
    </cfRule>
  </conditionalFormatting>
  <conditionalFormatting sqref="AM99">
    <cfRule type="expression" dxfId="2885" priority="13303">
      <formula>IF(RIGHT(TEXT(AM99,"0.#"),1)=".",FALSE,TRUE)</formula>
    </cfRule>
    <cfRule type="expression" dxfId="2884" priority="13304">
      <formula>IF(RIGHT(TEXT(AM99,"0.#"),1)=".",TRUE,FALSE)</formula>
    </cfRule>
  </conditionalFormatting>
  <conditionalFormatting sqref="AI101">
    <cfRule type="expression" dxfId="2883" priority="13289">
      <formula>IF(RIGHT(TEXT(AI101,"0.#"),1)=".",FALSE,TRUE)</formula>
    </cfRule>
    <cfRule type="expression" dxfId="2882" priority="13290">
      <formula>IF(RIGHT(TEXT(AI101,"0.#"),1)=".",TRUE,FALSE)</formula>
    </cfRule>
  </conditionalFormatting>
  <conditionalFormatting sqref="AM101">
    <cfRule type="expression" dxfId="2881" priority="13287">
      <formula>IF(RIGHT(TEXT(AM101,"0.#"),1)=".",FALSE,TRUE)</formula>
    </cfRule>
    <cfRule type="expression" dxfId="2880" priority="13288">
      <formula>IF(RIGHT(TEXT(AM101,"0.#"),1)=".",TRUE,FALSE)</formula>
    </cfRule>
  </conditionalFormatting>
  <conditionalFormatting sqref="AE102">
    <cfRule type="expression" dxfId="2879" priority="13285">
      <formula>IF(RIGHT(TEXT(AE102,"0.#"),1)=".",FALSE,TRUE)</formula>
    </cfRule>
    <cfRule type="expression" dxfId="2878" priority="13286">
      <formula>IF(RIGHT(TEXT(AE102,"0.#"),1)=".",TRUE,FALSE)</formula>
    </cfRule>
  </conditionalFormatting>
  <conditionalFormatting sqref="AI102">
    <cfRule type="expression" dxfId="2877" priority="13283">
      <formula>IF(RIGHT(TEXT(AI102,"0.#"),1)=".",FALSE,TRUE)</formula>
    </cfRule>
    <cfRule type="expression" dxfId="2876" priority="13284">
      <formula>IF(RIGHT(TEXT(AI102,"0.#"),1)=".",TRUE,FALSE)</formula>
    </cfRule>
  </conditionalFormatting>
  <conditionalFormatting sqref="AM102">
    <cfRule type="expression" dxfId="2875" priority="13281">
      <formula>IF(RIGHT(TEXT(AM102,"0.#"),1)=".",FALSE,TRUE)</formula>
    </cfRule>
    <cfRule type="expression" dxfId="2874" priority="13282">
      <formula>IF(RIGHT(TEXT(AM102,"0.#"),1)=".",TRUE,FALSE)</formula>
    </cfRule>
  </conditionalFormatting>
  <conditionalFormatting sqref="AQ102">
    <cfRule type="expression" dxfId="2873" priority="13279">
      <formula>IF(RIGHT(TEXT(AQ102,"0.#"),1)=".",FALSE,TRUE)</formula>
    </cfRule>
    <cfRule type="expression" dxfId="2872" priority="13280">
      <formula>IF(RIGHT(TEXT(AQ102,"0.#"),1)=".",TRUE,FALSE)</formula>
    </cfRule>
  </conditionalFormatting>
  <conditionalFormatting sqref="AE104">
    <cfRule type="expression" dxfId="2871" priority="13277">
      <formula>IF(RIGHT(TEXT(AE104,"0.#"),1)=".",FALSE,TRUE)</formula>
    </cfRule>
    <cfRule type="expression" dxfId="2870" priority="13278">
      <formula>IF(RIGHT(TEXT(AE104,"0.#"),1)=".",TRUE,FALSE)</formula>
    </cfRule>
  </conditionalFormatting>
  <conditionalFormatting sqref="AI104">
    <cfRule type="expression" dxfId="2869" priority="13275">
      <formula>IF(RIGHT(TEXT(AI104,"0.#"),1)=".",FALSE,TRUE)</formula>
    </cfRule>
    <cfRule type="expression" dxfId="2868" priority="13276">
      <formula>IF(RIGHT(TEXT(AI104,"0.#"),1)=".",TRUE,FALSE)</formula>
    </cfRule>
  </conditionalFormatting>
  <conditionalFormatting sqref="AM104">
    <cfRule type="expression" dxfId="2867" priority="13273">
      <formula>IF(RIGHT(TEXT(AM104,"0.#"),1)=".",FALSE,TRUE)</formula>
    </cfRule>
    <cfRule type="expression" dxfId="2866" priority="13274">
      <formula>IF(RIGHT(TEXT(AM104,"0.#"),1)=".",TRUE,FALSE)</formula>
    </cfRule>
  </conditionalFormatting>
  <conditionalFormatting sqref="AE105">
    <cfRule type="expression" dxfId="2865" priority="13271">
      <formula>IF(RIGHT(TEXT(AE105,"0.#"),1)=".",FALSE,TRUE)</formula>
    </cfRule>
    <cfRule type="expression" dxfId="2864" priority="13272">
      <formula>IF(RIGHT(TEXT(AE105,"0.#"),1)=".",TRUE,FALSE)</formula>
    </cfRule>
  </conditionalFormatting>
  <conditionalFormatting sqref="AI105">
    <cfRule type="expression" dxfId="2863" priority="13269">
      <formula>IF(RIGHT(TEXT(AI105,"0.#"),1)=".",FALSE,TRUE)</formula>
    </cfRule>
    <cfRule type="expression" dxfId="2862" priority="13270">
      <formula>IF(RIGHT(TEXT(AI105,"0.#"),1)=".",TRUE,FALSE)</formula>
    </cfRule>
  </conditionalFormatting>
  <conditionalFormatting sqref="AM105">
    <cfRule type="expression" dxfId="2861" priority="13267">
      <formula>IF(RIGHT(TEXT(AM105,"0.#"),1)=".",FALSE,TRUE)</formula>
    </cfRule>
    <cfRule type="expression" dxfId="2860" priority="13268">
      <formula>IF(RIGHT(TEXT(AM105,"0.#"),1)=".",TRUE,FALSE)</formula>
    </cfRule>
  </conditionalFormatting>
  <conditionalFormatting sqref="AE107">
    <cfRule type="expression" dxfId="2859" priority="13263">
      <formula>IF(RIGHT(TEXT(AE107,"0.#"),1)=".",FALSE,TRUE)</formula>
    </cfRule>
    <cfRule type="expression" dxfId="2858" priority="13264">
      <formula>IF(RIGHT(TEXT(AE107,"0.#"),1)=".",TRUE,FALSE)</formula>
    </cfRule>
  </conditionalFormatting>
  <conditionalFormatting sqref="AI107">
    <cfRule type="expression" dxfId="2857" priority="13261">
      <formula>IF(RIGHT(TEXT(AI107,"0.#"),1)=".",FALSE,TRUE)</formula>
    </cfRule>
    <cfRule type="expression" dxfId="2856" priority="13262">
      <formula>IF(RIGHT(TEXT(AI107,"0.#"),1)=".",TRUE,FALSE)</formula>
    </cfRule>
  </conditionalFormatting>
  <conditionalFormatting sqref="AM107">
    <cfRule type="expression" dxfId="2855" priority="13259">
      <formula>IF(RIGHT(TEXT(AM107,"0.#"),1)=".",FALSE,TRUE)</formula>
    </cfRule>
    <cfRule type="expression" dxfId="2854" priority="13260">
      <formula>IF(RIGHT(TEXT(AM107,"0.#"),1)=".",TRUE,FALSE)</formula>
    </cfRule>
  </conditionalFormatting>
  <conditionalFormatting sqref="AE108">
    <cfRule type="expression" dxfId="2853" priority="13257">
      <formula>IF(RIGHT(TEXT(AE108,"0.#"),1)=".",FALSE,TRUE)</formula>
    </cfRule>
    <cfRule type="expression" dxfId="2852" priority="13258">
      <formula>IF(RIGHT(TEXT(AE108,"0.#"),1)=".",TRUE,FALSE)</formula>
    </cfRule>
  </conditionalFormatting>
  <conditionalFormatting sqref="AI108">
    <cfRule type="expression" dxfId="2851" priority="13255">
      <formula>IF(RIGHT(TEXT(AI108,"0.#"),1)=".",FALSE,TRUE)</formula>
    </cfRule>
    <cfRule type="expression" dxfId="2850" priority="13256">
      <formula>IF(RIGHT(TEXT(AI108,"0.#"),1)=".",TRUE,FALSE)</formula>
    </cfRule>
  </conditionalFormatting>
  <conditionalFormatting sqref="AM108">
    <cfRule type="expression" dxfId="2849" priority="13253">
      <formula>IF(RIGHT(TEXT(AM108,"0.#"),1)=".",FALSE,TRUE)</formula>
    </cfRule>
    <cfRule type="expression" dxfId="2848" priority="13254">
      <formula>IF(RIGHT(TEXT(AM108,"0.#"),1)=".",TRUE,FALSE)</formula>
    </cfRule>
  </conditionalFormatting>
  <conditionalFormatting sqref="AE110">
    <cfRule type="expression" dxfId="2847" priority="13249">
      <formula>IF(RIGHT(TEXT(AE110,"0.#"),1)=".",FALSE,TRUE)</formula>
    </cfRule>
    <cfRule type="expression" dxfId="2846" priority="13250">
      <formula>IF(RIGHT(TEXT(AE110,"0.#"),1)=".",TRUE,FALSE)</formula>
    </cfRule>
  </conditionalFormatting>
  <conditionalFormatting sqref="AI110">
    <cfRule type="expression" dxfId="2845" priority="13247">
      <formula>IF(RIGHT(TEXT(AI110,"0.#"),1)=".",FALSE,TRUE)</formula>
    </cfRule>
    <cfRule type="expression" dxfId="2844" priority="13248">
      <formula>IF(RIGHT(TEXT(AI110,"0.#"),1)=".",TRUE,FALSE)</formula>
    </cfRule>
  </conditionalFormatting>
  <conditionalFormatting sqref="AM110">
    <cfRule type="expression" dxfId="2843" priority="13245">
      <formula>IF(RIGHT(TEXT(AM110,"0.#"),1)=".",FALSE,TRUE)</formula>
    </cfRule>
    <cfRule type="expression" dxfId="2842" priority="13246">
      <formula>IF(RIGHT(TEXT(AM110,"0.#"),1)=".",TRUE,FALSE)</formula>
    </cfRule>
  </conditionalFormatting>
  <conditionalFormatting sqref="AE111">
    <cfRule type="expression" dxfId="2841" priority="13243">
      <formula>IF(RIGHT(TEXT(AE111,"0.#"),1)=".",FALSE,TRUE)</formula>
    </cfRule>
    <cfRule type="expression" dxfId="2840" priority="13244">
      <formula>IF(RIGHT(TEXT(AE111,"0.#"),1)=".",TRUE,FALSE)</formula>
    </cfRule>
  </conditionalFormatting>
  <conditionalFormatting sqref="AI111">
    <cfRule type="expression" dxfId="2839" priority="13241">
      <formula>IF(RIGHT(TEXT(AI111,"0.#"),1)=".",FALSE,TRUE)</formula>
    </cfRule>
    <cfRule type="expression" dxfId="2838" priority="13242">
      <formula>IF(RIGHT(TEXT(AI111,"0.#"),1)=".",TRUE,FALSE)</formula>
    </cfRule>
  </conditionalFormatting>
  <conditionalFormatting sqref="AM111">
    <cfRule type="expression" dxfId="2837" priority="13239">
      <formula>IF(RIGHT(TEXT(AM111,"0.#"),1)=".",FALSE,TRUE)</formula>
    </cfRule>
    <cfRule type="expression" dxfId="2836" priority="13240">
      <formula>IF(RIGHT(TEXT(AM111,"0.#"),1)=".",TRUE,FALSE)</formula>
    </cfRule>
  </conditionalFormatting>
  <conditionalFormatting sqref="AE113">
    <cfRule type="expression" dxfId="2835" priority="13235">
      <formula>IF(RIGHT(TEXT(AE113,"0.#"),1)=".",FALSE,TRUE)</formula>
    </cfRule>
    <cfRule type="expression" dxfId="2834" priority="13236">
      <formula>IF(RIGHT(TEXT(AE113,"0.#"),1)=".",TRUE,FALSE)</formula>
    </cfRule>
  </conditionalFormatting>
  <conditionalFormatting sqref="AI113">
    <cfRule type="expression" dxfId="2833" priority="13233">
      <formula>IF(RIGHT(TEXT(AI113,"0.#"),1)=".",FALSE,TRUE)</formula>
    </cfRule>
    <cfRule type="expression" dxfId="2832" priority="13234">
      <formula>IF(RIGHT(TEXT(AI113,"0.#"),1)=".",TRUE,FALSE)</formula>
    </cfRule>
  </conditionalFormatting>
  <conditionalFormatting sqref="AM113">
    <cfRule type="expression" dxfId="2831" priority="13231">
      <formula>IF(RIGHT(TEXT(AM113,"0.#"),1)=".",FALSE,TRUE)</formula>
    </cfRule>
    <cfRule type="expression" dxfId="2830" priority="13232">
      <formula>IF(RIGHT(TEXT(AM113,"0.#"),1)=".",TRUE,FALSE)</formula>
    </cfRule>
  </conditionalFormatting>
  <conditionalFormatting sqref="AE114">
    <cfRule type="expression" dxfId="2829" priority="13229">
      <formula>IF(RIGHT(TEXT(AE114,"0.#"),1)=".",FALSE,TRUE)</formula>
    </cfRule>
    <cfRule type="expression" dxfId="2828" priority="13230">
      <formula>IF(RIGHT(TEXT(AE114,"0.#"),1)=".",TRUE,FALSE)</formula>
    </cfRule>
  </conditionalFormatting>
  <conditionalFormatting sqref="AI114">
    <cfRule type="expression" dxfId="2827" priority="13227">
      <formula>IF(RIGHT(TEXT(AI114,"0.#"),1)=".",FALSE,TRUE)</formula>
    </cfRule>
    <cfRule type="expression" dxfId="2826" priority="13228">
      <formula>IF(RIGHT(TEXT(AI114,"0.#"),1)=".",TRUE,FALSE)</formula>
    </cfRule>
  </conditionalFormatting>
  <conditionalFormatting sqref="AM114">
    <cfRule type="expression" dxfId="2825" priority="13225">
      <formula>IF(RIGHT(TEXT(AM114,"0.#"),1)=".",FALSE,TRUE)</formula>
    </cfRule>
    <cfRule type="expression" dxfId="2824" priority="13226">
      <formula>IF(RIGHT(TEXT(AM114,"0.#"),1)=".",TRUE,FALSE)</formula>
    </cfRule>
  </conditionalFormatting>
  <conditionalFormatting sqref="AE116 AQ116">
    <cfRule type="expression" dxfId="2823" priority="13221">
      <formula>IF(RIGHT(TEXT(AE116,"0.#"),1)=".",FALSE,TRUE)</formula>
    </cfRule>
    <cfRule type="expression" dxfId="2822" priority="13222">
      <formula>IF(RIGHT(TEXT(AE116,"0.#"),1)=".",TRUE,FALSE)</formula>
    </cfRule>
  </conditionalFormatting>
  <conditionalFormatting sqref="AI116">
    <cfRule type="expression" dxfId="2821" priority="13219">
      <formula>IF(RIGHT(TEXT(AI116,"0.#"),1)=".",FALSE,TRUE)</formula>
    </cfRule>
    <cfRule type="expression" dxfId="2820" priority="13220">
      <formula>IF(RIGHT(TEXT(AI116,"0.#"),1)=".",TRUE,FALSE)</formula>
    </cfRule>
  </conditionalFormatting>
  <conditionalFormatting sqref="AM116">
    <cfRule type="expression" dxfId="2819" priority="13217">
      <formula>IF(RIGHT(TEXT(AM116,"0.#"),1)=".",FALSE,TRUE)</formula>
    </cfRule>
    <cfRule type="expression" dxfId="2818" priority="13218">
      <formula>IF(RIGHT(TEXT(AM116,"0.#"),1)=".",TRUE,FALSE)</formula>
    </cfRule>
  </conditionalFormatting>
  <conditionalFormatting sqref="AE117 AM117">
    <cfRule type="expression" dxfId="2817" priority="13215">
      <formula>IF(RIGHT(TEXT(AE117,"0.#"),1)=".",FALSE,TRUE)</formula>
    </cfRule>
    <cfRule type="expression" dxfId="2816" priority="13216">
      <formula>IF(RIGHT(TEXT(AE117,"0.#"),1)=".",TRUE,FALSE)</formula>
    </cfRule>
  </conditionalFormatting>
  <conditionalFormatting sqref="AI117">
    <cfRule type="expression" dxfId="2815" priority="13213">
      <formula>IF(RIGHT(TEXT(AI117,"0.#"),1)=".",FALSE,TRUE)</formula>
    </cfRule>
    <cfRule type="expression" dxfId="2814" priority="13214">
      <formula>IF(RIGHT(TEXT(AI117,"0.#"),1)=".",TRUE,FALSE)</formula>
    </cfRule>
  </conditionalFormatting>
  <conditionalFormatting sqref="AQ117">
    <cfRule type="expression" dxfId="2813" priority="13209">
      <formula>IF(RIGHT(TEXT(AQ117,"0.#"),1)=".",FALSE,TRUE)</formula>
    </cfRule>
    <cfRule type="expression" dxfId="2812" priority="13210">
      <formula>IF(RIGHT(TEXT(AQ117,"0.#"),1)=".",TRUE,FALSE)</formula>
    </cfRule>
  </conditionalFormatting>
  <conditionalFormatting sqref="AE119 AQ119">
    <cfRule type="expression" dxfId="2811" priority="13207">
      <formula>IF(RIGHT(TEXT(AE119,"0.#"),1)=".",FALSE,TRUE)</formula>
    </cfRule>
    <cfRule type="expression" dxfId="2810" priority="13208">
      <formula>IF(RIGHT(TEXT(AE119,"0.#"),1)=".",TRUE,FALSE)</formula>
    </cfRule>
  </conditionalFormatting>
  <conditionalFormatting sqref="AI119">
    <cfRule type="expression" dxfId="2809" priority="13205">
      <formula>IF(RIGHT(TEXT(AI119,"0.#"),1)=".",FALSE,TRUE)</formula>
    </cfRule>
    <cfRule type="expression" dxfId="2808" priority="13206">
      <formula>IF(RIGHT(TEXT(AI119,"0.#"),1)=".",TRUE,FALSE)</formula>
    </cfRule>
  </conditionalFormatting>
  <conditionalFormatting sqref="AM119">
    <cfRule type="expression" dxfId="2807" priority="13203">
      <formula>IF(RIGHT(TEXT(AM119,"0.#"),1)=".",FALSE,TRUE)</formula>
    </cfRule>
    <cfRule type="expression" dxfId="2806" priority="13204">
      <formula>IF(RIGHT(TEXT(AM119,"0.#"),1)=".",TRUE,FALSE)</formula>
    </cfRule>
  </conditionalFormatting>
  <conditionalFormatting sqref="AQ120">
    <cfRule type="expression" dxfId="2805" priority="13195">
      <formula>IF(RIGHT(TEXT(AQ120,"0.#"),1)=".",FALSE,TRUE)</formula>
    </cfRule>
    <cfRule type="expression" dxfId="2804" priority="13196">
      <formula>IF(RIGHT(TEXT(AQ120,"0.#"),1)=".",TRUE,FALSE)</formula>
    </cfRule>
  </conditionalFormatting>
  <conditionalFormatting sqref="AE122 AQ122">
    <cfRule type="expression" dxfId="2803" priority="13193">
      <formula>IF(RIGHT(TEXT(AE122,"0.#"),1)=".",FALSE,TRUE)</formula>
    </cfRule>
    <cfRule type="expression" dxfId="2802" priority="13194">
      <formula>IF(RIGHT(TEXT(AE122,"0.#"),1)=".",TRUE,FALSE)</formula>
    </cfRule>
  </conditionalFormatting>
  <conditionalFormatting sqref="AI122">
    <cfRule type="expression" dxfId="2801" priority="13191">
      <formula>IF(RIGHT(TEXT(AI122,"0.#"),1)=".",FALSE,TRUE)</formula>
    </cfRule>
    <cfRule type="expression" dxfId="2800" priority="13192">
      <formula>IF(RIGHT(TEXT(AI122,"0.#"),1)=".",TRUE,FALSE)</formula>
    </cfRule>
  </conditionalFormatting>
  <conditionalFormatting sqref="AM122">
    <cfRule type="expression" dxfId="2799" priority="13189">
      <formula>IF(RIGHT(TEXT(AM122,"0.#"),1)=".",FALSE,TRUE)</formula>
    </cfRule>
    <cfRule type="expression" dxfId="2798" priority="13190">
      <formula>IF(RIGHT(TEXT(AM122,"0.#"),1)=".",TRUE,FALSE)</formula>
    </cfRule>
  </conditionalFormatting>
  <conditionalFormatting sqref="AQ123">
    <cfRule type="expression" dxfId="2797" priority="13181">
      <formula>IF(RIGHT(TEXT(AQ123,"0.#"),1)=".",FALSE,TRUE)</formula>
    </cfRule>
    <cfRule type="expression" dxfId="2796" priority="13182">
      <formula>IF(RIGHT(TEXT(AQ123,"0.#"),1)=".",TRUE,FALSE)</formula>
    </cfRule>
  </conditionalFormatting>
  <conditionalFormatting sqref="AE125 AQ125">
    <cfRule type="expression" dxfId="2795" priority="13179">
      <formula>IF(RIGHT(TEXT(AE125,"0.#"),1)=".",FALSE,TRUE)</formula>
    </cfRule>
    <cfRule type="expression" dxfId="2794" priority="13180">
      <formula>IF(RIGHT(TEXT(AE125,"0.#"),1)=".",TRUE,FALSE)</formula>
    </cfRule>
  </conditionalFormatting>
  <conditionalFormatting sqref="AI125">
    <cfRule type="expression" dxfId="2793" priority="13177">
      <formula>IF(RIGHT(TEXT(AI125,"0.#"),1)=".",FALSE,TRUE)</formula>
    </cfRule>
    <cfRule type="expression" dxfId="2792" priority="13178">
      <formula>IF(RIGHT(TEXT(AI125,"0.#"),1)=".",TRUE,FALSE)</formula>
    </cfRule>
  </conditionalFormatting>
  <conditionalFormatting sqref="AM125">
    <cfRule type="expression" dxfId="2791" priority="13175">
      <formula>IF(RIGHT(TEXT(AM125,"0.#"),1)=".",FALSE,TRUE)</formula>
    </cfRule>
    <cfRule type="expression" dxfId="2790" priority="13176">
      <formula>IF(RIGHT(TEXT(AM125,"0.#"),1)=".",TRUE,FALSE)</formula>
    </cfRule>
  </conditionalFormatting>
  <conditionalFormatting sqref="AQ126">
    <cfRule type="expression" dxfId="2789" priority="13167">
      <formula>IF(RIGHT(TEXT(AQ126,"0.#"),1)=".",FALSE,TRUE)</formula>
    </cfRule>
    <cfRule type="expression" dxfId="2788" priority="13168">
      <formula>IF(RIGHT(TEXT(AQ126,"0.#"),1)=".",TRUE,FALSE)</formula>
    </cfRule>
  </conditionalFormatting>
  <conditionalFormatting sqref="AE128 AQ128">
    <cfRule type="expression" dxfId="2787" priority="13165">
      <formula>IF(RIGHT(TEXT(AE128,"0.#"),1)=".",FALSE,TRUE)</formula>
    </cfRule>
    <cfRule type="expression" dxfId="2786" priority="13166">
      <formula>IF(RIGHT(TEXT(AE128,"0.#"),1)=".",TRUE,FALSE)</formula>
    </cfRule>
  </conditionalFormatting>
  <conditionalFormatting sqref="AI128">
    <cfRule type="expression" dxfId="2785" priority="13163">
      <formula>IF(RIGHT(TEXT(AI128,"0.#"),1)=".",FALSE,TRUE)</formula>
    </cfRule>
    <cfRule type="expression" dxfId="2784" priority="13164">
      <formula>IF(RIGHT(TEXT(AI128,"0.#"),1)=".",TRUE,FALSE)</formula>
    </cfRule>
  </conditionalFormatting>
  <conditionalFormatting sqref="AM128">
    <cfRule type="expression" dxfId="2783" priority="13161">
      <formula>IF(RIGHT(TEXT(AM128,"0.#"),1)=".",FALSE,TRUE)</formula>
    </cfRule>
    <cfRule type="expression" dxfId="2782" priority="13162">
      <formula>IF(RIGHT(TEXT(AM128,"0.#"),1)=".",TRUE,FALSE)</formula>
    </cfRule>
  </conditionalFormatting>
  <conditionalFormatting sqref="AQ129">
    <cfRule type="expression" dxfId="2781" priority="13153">
      <formula>IF(RIGHT(TEXT(AQ129,"0.#"),1)=".",FALSE,TRUE)</formula>
    </cfRule>
    <cfRule type="expression" dxfId="2780" priority="13154">
      <formula>IF(RIGHT(TEXT(AQ129,"0.#"),1)=".",TRUE,FALSE)</formula>
    </cfRule>
  </conditionalFormatting>
  <conditionalFormatting sqref="AE75">
    <cfRule type="expression" dxfId="2779" priority="13151">
      <formula>IF(RIGHT(TEXT(AE75,"0.#"),1)=".",FALSE,TRUE)</formula>
    </cfRule>
    <cfRule type="expression" dxfId="2778" priority="13152">
      <formula>IF(RIGHT(TEXT(AE75,"0.#"),1)=".",TRUE,FALSE)</formula>
    </cfRule>
  </conditionalFormatting>
  <conditionalFormatting sqref="AE76">
    <cfRule type="expression" dxfId="2777" priority="13149">
      <formula>IF(RIGHT(TEXT(AE76,"0.#"),1)=".",FALSE,TRUE)</formula>
    </cfRule>
    <cfRule type="expression" dxfId="2776" priority="13150">
      <formula>IF(RIGHT(TEXT(AE76,"0.#"),1)=".",TRUE,FALSE)</formula>
    </cfRule>
  </conditionalFormatting>
  <conditionalFormatting sqref="AE77">
    <cfRule type="expression" dxfId="2775" priority="13147">
      <formula>IF(RIGHT(TEXT(AE77,"0.#"),1)=".",FALSE,TRUE)</formula>
    </cfRule>
    <cfRule type="expression" dxfId="2774" priority="13148">
      <formula>IF(RIGHT(TEXT(AE77,"0.#"),1)=".",TRUE,FALSE)</formula>
    </cfRule>
  </conditionalFormatting>
  <conditionalFormatting sqref="AI77">
    <cfRule type="expression" dxfId="2773" priority="13145">
      <formula>IF(RIGHT(TEXT(AI77,"0.#"),1)=".",FALSE,TRUE)</formula>
    </cfRule>
    <cfRule type="expression" dxfId="2772" priority="13146">
      <formula>IF(RIGHT(TEXT(AI77,"0.#"),1)=".",TRUE,FALSE)</formula>
    </cfRule>
  </conditionalFormatting>
  <conditionalFormatting sqref="AI76">
    <cfRule type="expression" dxfId="2771" priority="13143">
      <formula>IF(RIGHT(TEXT(AI76,"0.#"),1)=".",FALSE,TRUE)</formula>
    </cfRule>
    <cfRule type="expression" dxfId="2770" priority="13144">
      <formula>IF(RIGHT(TEXT(AI76,"0.#"),1)=".",TRUE,FALSE)</formula>
    </cfRule>
  </conditionalFormatting>
  <conditionalFormatting sqref="AI75">
    <cfRule type="expression" dxfId="2769" priority="13141">
      <formula>IF(RIGHT(TEXT(AI75,"0.#"),1)=".",FALSE,TRUE)</formula>
    </cfRule>
    <cfRule type="expression" dxfId="2768" priority="13142">
      <formula>IF(RIGHT(TEXT(AI75,"0.#"),1)=".",TRUE,FALSE)</formula>
    </cfRule>
  </conditionalFormatting>
  <conditionalFormatting sqref="AM75">
    <cfRule type="expression" dxfId="2767" priority="13139">
      <formula>IF(RIGHT(TEXT(AM75,"0.#"),1)=".",FALSE,TRUE)</formula>
    </cfRule>
    <cfRule type="expression" dxfId="2766" priority="13140">
      <formula>IF(RIGHT(TEXT(AM75,"0.#"),1)=".",TRUE,FALSE)</formula>
    </cfRule>
  </conditionalFormatting>
  <conditionalFormatting sqref="AM76">
    <cfRule type="expression" dxfId="2765" priority="13137">
      <formula>IF(RIGHT(TEXT(AM76,"0.#"),1)=".",FALSE,TRUE)</formula>
    </cfRule>
    <cfRule type="expression" dxfId="2764" priority="13138">
      <formula>IF(RIGHT(TEXT(AM76,"0.#"),1)=".",TRUE,FALSE)</formula>
    </cfRule>
  </conditionalFormatting>
  <conditionalFormatting sqref="AM77">
    <cfRule type="expression" dxfId="2763" priority="13135">
      <formula>IF(RIGHT(TEXT(AM77,"0.#"),1)=".",FALSE,TRUE)</formula>
    </cfRule>
    <cfRule type="expression" dxfId="2762" priority="13136">
      <formula>IF(RIGHT(TEXT(AM77,"0.#"),1)=".",TRUE,FALSE)</formula>
    </cfRule>
  </conditionalFormatting>
  <conditionalFormatting sqref="AE433">
    <cfRule type="expression" dxfId="2761" priority="13091">
      <formula>IF(RIGHT(TEXT(AE433,"0.#"),1)=".",FALSE,TRUE)</formula>
    </cfRule>
    <cfRule type="expression" dxfId="2760" priority="13092">
      <formula>IF(RIGHT(TEXT(AE433,"0.#"),1)=".",TRUE,FALSE)</formula>
    </cfRule>
  </conditionalFormatting>
  <conditionalFormatting sqref="AM435">
    <cfRule type="expression" dxfId="2759" priority="13075">
      <formula>IF(RIGHT(TEXT(AM435,"0.#"),1)=".",FALSE,TRUE)</formula>
    </cfRule>
    <cfRule type="expression" dxfId="2758" priority="13076">
      <formula>IF(RIGHT(TEXT(AM435,"0.#"),1)=".",TRUE,FALSE)</formula>
    </cfRule>
  </conditionalFormatting>
  <conditionalFormatting sqref="AE434">
    <cfRule type="expression" dxfId="2757" priority="13089">
      <formula>IF(RIGHT(TEXT(AE434,"0.#"),1)=".",FALSE,TRUE)</formula>
    </cfRule>
    <cfRule type="expression" dxfId="2756" priority="13090">
      <formula>IF(RIGHT(TEXT(AE434,"0.#"),1)=".",TRUE,FALSE)</formula>
    </cfRule>
  </conditionalFormatting>
  <conditionalFormatting sqref="AE435">
    <cfRule type="expression" dxfId="2755" priority="13087">
      <formula>IF(RIGHT(TEXT(AE435,"0.#"),1)=".",FALSE,TRUE)</formula>
    </cfRule>
    <cfRule type="expression" dxfId="2754" priority="13088">
      <formula>IF(RIGHT(TEXT(AE435,"0.#"),1)=".",TRUE,FALSE)</formula>
    </cfRule>
  </conditionalFormatting>
  <conditionalFormatting sqref="AM433">
    <cfRule type="expression" dxfId="2753" priority="13079">
      <formula>IF(RIGHT(TEXT(AM433,"0.#"),1)=".",FALSE,TRUE)</formula>
    </cfRule>
    <cfRule type="expression" dxfId="2752" priority="13080">
      <formula>IF(RIGHT(TEXT(AM433,"0.#"),1)=".",TRUE,FALSE)</formula>
    </cfRule>
  </conditionalFormatting>
  <conditionalFormatting sqref="AM434">
    <cfRule type="expression" dxfId="2751" priority="13077">
      <formula>IF(RIGHT(TEXT(AM434,"0.#"),1)=".",FALSE,TRUE)</formula>
    </cfRule>
    <cfRule type="expression" dxfId="2750" priority="13078">
      <formula>IF(RIGHT(TEXT(AM434,"0.#"),1)=".",TRUE,FALSE)</formula>
    </cfRule>
  </conditionalFormatting>
  <conditionalFormatting sqref="AU433">
    <cfRule type="expression" dxfId="2749" priority="13067">
      <formula>IF(RIGHT(TEXT(AU433,"0.#"),1)=".",FALSE,TRUE)</formula>
    </cfRule>
    <cfRule type="expression" dxfId="2748" priority="13068">
      <formula>IF(RIGHT(TEXT(AU433,"0.#"),1)=".",TRUE,FALSE)</formula>
    </cfRule>
  </conditionalFormatting>
  <conditionalFormatting sqref="AU434">
    <cfRule type="expression" dxfId="2747" priority="13065">
      <formula>IF(RIGHT(TEXT(AU434,"0.#"),1)=".",FALSE,TRUE)</formula>
    </cfRule>
    <cfRule type="expression" dxfId="2746" priority="13066">
      <formula>IF(RIGHT(TEXT(AU434,"0.#"),1)=".",TRUE,FALSE)</formula>
    </cfRule>
  </conditionalFormatting>
  <conditionalFormatting sqref="AU435">
    <cfRule type="expression" dxfId="2745" priority="13063">
      <formula>IF(RIGHT(TEXT(AU435,"0.#"),1)=".",FALSE,TRUE)</formula>
    </cfRule>
    <cfRule type="expression" dxfId="2744" priority="13064">
      <formula>IF(RIGHT(TEXT(AU435,"0.#"),1)=".",TRUE,FALSE)</formula>
    </cfRule>
  </conditionalFormatting>
  <conditionalFormatting sqref="AI435">
    <cfRule type="expression" dxfId="2743" priority="12997">
      <formula>IF(RIGHT(TEXT(AI435,"0.#"),1)=".",FALSE,TRUE)</formula>
    </cfRule>
    <cfRule type="expression" dxfId="2742" priority="12998">
      <formula>IF(RIGHT(TEXT(AI435,"0.#"),1)=".",TRUE,FALSE)</formula>
    </cfRule>
  </conditionalFormatting>
  <conditionalFormatting sqref="AI433">
    <cfRule type="expression" dxfId="2741" priority="13001">
      <formula>IF(RIGHT(TEXT(AI433,"0.#"),1)=".",FALSE,TRUE)</formula>
    </cfRule>
    <cfRule type="expression" dxfId="2740" priority="13002">
      <formula>IF(RIGHT(TEXT(AI433,"0.#"),1)=".",TRUE,FALSE)</formula>
    </cfRule>
  </conditionalFormatting>
  <conditionalFormatting sqref="AI434">
    <cfRule type="expression" dxfId="2739" priority="12999">
      <formula>IF(RIGHT(TEXT(AI434,"0.#"),1)=".",FALSE,TRUE)</formula>
    </cfRule>
    <cfRule type="expression" dxfId="2738" priority="13000">
      <formula>IF(RIGHT(TEXT(AI434,"0.#"),1)=".",TRUE,FALSE)</formula>
    </cfRule>
  </conditionalFormatting>
  <conditionalFormatting sqref="AQ434">
    <cfRule type="expression" dxfId="2737" priority="12983">
      <formula>IF(RIGHT(TEXT(AQ434,"0.#"),1)=".",FALSE,TRUE)</formula>
    </cfRule>
    <cfRule type="expression" dxfId="2736" priority="12984">
      <formula>IF(RIGHT(TEXT(AQ434,"0.#"),1)=".",TRUE,FALSE)</formula>
    </cfRule>
  </conditionalFormatting>
  <conditionalFormatting sqref="AQ435">
    <cfRule type="expression" dxfId="2735" priority="12969">
      <formula>IF(RIGHT(TEXT(AQ435,"0.#"),1)=".",FALSE,TRUE)</formula>
    </cfRule>
    <cfRule type="expression" dxfId="2734" priority="12970">
      <formula>IF(RIGHT(TEXT(AQ435,"0.#"),1)=".",TRUE,FALSE)</formula>
    </cfRule>
  </conditionalFormatting>
  <conditionalFormatting sqref="AQ433">
    <cfRule type="expression" dxfId="2733" priority="12967">
      <formula>IF(RIGHT(TEXT(AQ433,"0.#"),1)=".",FALSE,TRUE)</formula>
    </cfRule>
    <cfRule type="expression" dxfId="2732" priority="12968">
      <formula>IF(RIGHT(TEXT(AQ433,"0.#"),1)=".",TRUE,FALSE)</formula>
    </cfRule>
  </conditionalFormatting>
  <conditionalFormatting sqref="AL839:AO866">
    <cfRule type="expression" dxfId="2731" priority="6691">
      <formula>IF(AND(AL839&gt;=0, RIGHT(TEXT(AL839,"0.#"),1)&lt;&gt;"."),TRUE,FALSE)</formula>
    </cfRule>
    <cfRule type="expression" dxfId="2730" priority="6692">
      <formula>IF(AND(AL839&gt;=0, RIGHT(TEXT(AL839,"0.#"),1)="."),TRUE,FALSE)</formula>
    </cfRule>
    <cfRule type="expression" dxfId="2729" priority="6693">
      <formula>IF(AND(AL839&lt;0, RIGHT(TEXT(AL839,"0.#"),1)&lt;&gt;"."),TRUE,FALSE)</formula>
    </cfRule>
    <cfRule type="expression" dxfId="2728" priority="6694">
      <formula>IF(AND(AL839&lt;0, RIGHT(TEXT(AL839,"0.#"),1)="."),TRUE,FALSE)</formula>
    </cfRule>
  </conditionalFormatting>
  <conditionalFormatting sqref="AQ53:AQ55">
    <cfRule type="expression" dxfId="2727" priority="4713">
      <formula>IF(RIGHT(TEXT(AQ53,"0.#"),1)=".",FALSE,TRUE)</formula>
    </cfRule>
    <cfRule type="expression" dxfId="2726" priority="4714">
      <formula>IF(RIGHT(TEXT(AQ53,"0.#"),1)=".",TRUE,FALSE)</formula>
    </cfRule>
  </conditionalFormatting>
  <conditionalFormatting sqref="AU53:AU55">
    <cfRule type="expression" dxfId="2725" priority="4711">
      <formula>IF(RIGHT(TEXT(AU53,"0.#"),1)=".",FALSE,TRUE)</formula>
    </cfRule>
    <cfRule type="expression" dxfId="2724" priority="4712">
      <formula>IF(RIGHT(TEXT(AU53,"0.#"),1)=".",TRUE,FALSE)</formula>
    </cfRule>
  </conditionalFormatting>
  <conditionalFormatting sqref="AQ60:AQ62">
    <cfRule type="expression" dxfId="2723" priority="4709">
      <formula>IF(RIGHT(TEXT(AQ60,"0.#"),1)=".",FALSE,TRUE)</formula>
    </cfRule>
    <cfRule type="expression" dxfId="2722" priority="4710">
      <formula>IF(RIGHT(TEXT(AQ60,"0.#"),1)=".",TRUE,FALSE)</formula>
    </cfRule>
  </conditionalFormatting>
  <conditionalFormatting sqref="AU60:AU62">
    <cfRule type="expression" dxfId="2721" priority="4707">
      <formula>IF(RIGHT(TEXT(AU60,"0.#"),1)=".",FALSE,TRUE)</formula>
    </cfRule>
    <cfRule type="expression" dxfId="2720" priority="4708">
      <formula>IF(RIGHT(TEXT(AU60,"0.#"),1)=".",TRUE,FALSE)</formula>
    </cfRule>
  </conditionalFormatting>
  <conditionalFormatting sqref="AQ75:AQ77">
    <cfRule type="expression" dxfId="2719" priority="4705">
      <formula>IF(RIGHT(TEXT(AQ75,"0.#"),1)=".",FALSE,TRUE)</formula>
    </cfRule>
    <cfRule type="expression" dxfId="2718" priority="4706">
      <formula>IF(RIGHT(TEXT(AQ75,"0.#"),1)=".",TRUE,FALSE)</formula>
    </cfRule>
  </conditionalFormatting>
  <conditionalFormatting sqref="AU75:AU77">
    <cfRule type="expression" dxfId="2717" priority="4703">
      <formula>IF(RIGHT(TEXT(AU75,"0.#"),1)=".",FALSE,TRUE)</formula>
    </cfRule>
    <cfRule type="expression" dxfId="2716" priority="4704">
      <formula>IF(RIGHT(TEXT(AU75,"0.#"),1)=".",TRUE,FALSE)</formula>
    </cfRule>
  </conditionalFormatting>
  <conditionalFormatting sqref="AQ87:AQ89">
    <cfRule type="expression" dxfId="2715" priority="4701">
      <formula>IF(RIGHT(TEXT(AQ87,"0.#"),1)=".",FALSE,TRUE)</formula>
    </cfRule>
    <cfRule type="expression" dxfId="2714" priority="4702">
      <formula>IF(RIGHT(TEXT(AQ87,"0.#"),1)=".",TRUE,FALSE)</formula>
    </cfRule>
  </conditionalFormatting>
  <conditionalFormatting sqref="AU87:AU89">
    <cfRule type="expression" dxfId="2713" priority="4699">
      <formula>IF(RIGHT(TEXT(AU87,"0.#"),1)=".",FALSE,TRUE)</formula>
    </cfRule>
    <cfRule type="expression" dxfId="2712" priority="4700">
      <formula>IF(RIGHT(TEXT(AU87,"0.#"),1)=".",TRUE,FALSE)</formula>
    </cfRule>
  </conditionalFormatting>
  <conditionalFormatting sqref="AQ92:AQ94">
    <cfRule type="expression" dxfId="2711" priority="4697">
      <formula>IF(RIGHT(TEXT(AQ92,"0.#"),1)=".",FALSE,TRUE)</formula>
    </cfRule>
    <cfRule type="expression" dxfId="2710" priority="4698">
      <formula>IF(RIGHT(TEXT(AQ92,"0.#"),1)=".",TRUE,FALSE)</formula>
    </cfRule>
  </conditionalFormatting>
  <conditionalFormatting sqref="AU92:AU94">
    <cfRule type="expression" dxfId="2709" priority="4695">
      <formula>IF(RIGHT(TEXT(AU92,"0.#"),1)=".",FALSE,TRUE)</formula>
    </cfRule>
    <cfRule type="expression" dxfId="2708" priority="4696">
      <formula>IF(RIGHT(TEXT(AU92,"0.#"),1)=".",TRUE,FALSE)</formula>
    </cfRule>
  </conditionalFormatting>
  <conditionalFormatting sqref="AQ97:AQ99">
    <cfRule type="expression" dxfId="2707" priority="4693">
      <formula>IF(RIGHT(TEXT(AQ97,"0.#"),1)=".",FALSE,TRUE)</formula>
    </cfRule>
    <cfRule type="expression" dxfId="2706" priority="4694">
      <formula>IF(RIGHT(TEXT(AQ97,"0.#"),1)=".",TRUE,FALSE)</formula>
    </cfRule>
  </conditionalFormatting>
  <conditionalFormatting sqref="AU97:AU99">
    <cfRule type="expression" dxfId="2705" priority="4691">
      <formula>IF(RIGHT(TEXT(AU97,"0.#"),1)=".",FALSE,TRUE)</formula>
    </cfRule>
    <cfRule type="expression" dxfId="2704" priority="4692">
      <formula>IF(RIGHT(TEXT(AU97,"0.#"),1)=".",TRUE,FALSE)</formula>
    </cfRule>
  </conditionalFormatting>
  <conditionalFormatting sqref="AE458">
    <cfRule type="expression" dxfId="2703" priority="4385">
      <formula>IF(RIGHT(TEXT(AE458,"0.#"),1)=".",FALSE,TRUE)</formula>
    </cfRule>
    <cfRule type="expression" dxfId="2702" priority="4386">
      <formula>IF(RIGHT(TEXT(AE458,"0.#"),1)=".",TRUE,FALSE)</formula>
    </cfRule>
  </conditionalFormatting>
  <conditionalFormatting sqref="AM460">
    <cfRule type="expression" dxfId="2701" priority="4375">
      <formula>IF(RIGHT(TEXT(AM460,"0.#"),1)=".",FALSE,TRUE)</formula>
    </cfRule>
    <cfRule type="expression" dxfId="2700" priority="4376">
      <formula>IF(RIGHT(TEXT(AM460,"0.#"),1)=".",TRUE,FALSE)</formula>
    </cfRule>
  </conditionalFormatting>
  <conditionalFormatting sqref="AE459">
    <cfRule type="expression" dxfId="2699" priority="4383">
      <formula>IF(RIGHT(TEXT(AE459,"0.#"),1)=".",FALSE,TRUE)</formula>
    </cfRule>
    <cfRule type="expression" dxfId="2698" priority="4384">
      <formula>IF(RIGHT(TEXT(AE459,"0.#"),1)=".",TRUE,FALSE)</formula>
    </cfRule>
  </conditionalFormatting>
  <conditionalFormatting sqref="AE460">
    <cfRule type="expression" dxfId="2697" priority="4381">
      <formula>IF(RIGHT(TEXT(AE460,"0.#"),1)=".",FALSE,TRUE)</formula>
    </cfRule>
    <cfRule type="expression" dxfId="2696" priority="4382">
      <formula>IF(RIGHT(TEXT(AE460,"0.#"),1)=".",TRUE,FALSE)</formula>
    </cfRule>
  </conditionalFormatting>
  <conditionalFormatting sqref="AM458">
    <cfRule type="expression" dxfId="2695" priority="4379">
      <formula>IF(RIGHT(TEXT(AM458,"0.#"),1)=".",FALSE,TRUE)</formula>
    </cfRule>
    <cfRule type="expression" dxfId="2694" priority="4380">
      <formula>IF(RIGHT(TEXT(AM458,"0.#"),1)=".",TRUE,FALSE)</formula>
    </cfRule>
  </conditionalFormatting>
  <conditionalFormatting sqref="AM459">
    <cfRule type="expression" dxfId="2693" priority="4377">
      <formula>IF(RIGHT(TEXT(AM459,"0.#"),1)=".",FALSE,TRUE)</formula>
    </cfRule>
    <cfRule type="expression" dxfId="2692" priority="4378">
      <formula>IF(RIGHT(TEXT(AM459,"0.#"),1)=".",TRUE,FALSE)</formula>
    </cfRule>
  </conditionalFormatting>
  <conditionalFormatting sqref="AU458">
    <cfRule type="expression" dxfId="2691" priority="4373">
      <formula>IF(RIGHT(TEXT(AU458,"0.#"),1)=".",FALSE,TRUE)</formula>
    </cfRule>
    <cfRule type="expression" dxfId="2690" priority="4374">
      <formula>IF(RIGHT(TEXT(AU458,"0.#"),1)=".",TRUE,FALSE)</formula>
    </cfRule>
  </conditionalFormatting>
  <conditionalFormatting sqref="AU459">
    <cfRule type="expression" dxfId="2689" priority="4371">
      <formula>IF(RIGHT(TEXT(AU459,"0.#"),1)=".",FALSE,TRUE)</formula>
    </cfRule>
    <cfRule type="expression" dxfId="2688" priority="4372">
      <formula>IF(RIGHT(TEXT(AU459,"0.#"),1)=".",TRUE,FALSE)</formula>
    </cfRule>
  </conditionalFormatting>
  <conditionalFormatting sqref="AU460">
    <cfRule type="expression" dxfId="2687" priority="4369">
      <formula>IF(RIGHT(TEXT(AU460,"0.#"),1)=".",FALSE,TRUE)</formula>
    </cfRule>
    <cfRule type="expression" dxfId="2686" priority="4370">
      <formula>IF(RIGHT(TEXT(AU460,"0.#"),1)=".",TRUE,FALSE)</formula>
    </cfRule>
  </conditionalFormatting>
  <conditionalFormatting sqref="AI460">
    <cfRule type="expression" dxfId="2685" priority="4363">
      <formula>IF(RIGHT(TEXT(AI460,"0.#"),1)=".",FALSE,TRUE)</formula>
    </cfRule>
    <cfRule type="expression" dxfId="2684" priority="4364">
      <formula>IF(RIGHT(TEXT(AI460,"0.#"),1)=".",TRUE,FALSE)</formula>
    </cfRule>
  </conditionalFormatting>
  <conditionalFormatting sqref="AI458">
    <cfRule type="expression" dxfId="2683" priority="4367">
      <formula>IF(RIGHT(TEXT(AI458,"0.#"),1)=".",FALSE,TRUE)</formula>
    </cfRule>
    <cfRule type="expression" dxfId="2682" priority="4368">
      <formula>IF(RIGHT(TEXT(AI458,"0.#"),1)=".",TRUE,FALSE)</formula>
    </cfRule>
  </conditionalFormatting>
  <conditionalFormatting sqref="AI459">
    <cfRule type="expression" dxfId="2681" priority="4365">
      <formula>IF(RIGHT(TEXT(AI459,"0.#"),1)=".",FALSE,TRUE)</formula>
    </cfRule>
    <cfRule type="expression" dxfId="2680" priority="4366">
      <formula>IF(RIGHT(TEXT(AI459,"0.#"),1)=".",TRUE,FALSE)</formula>
    </cfRule>
  </conditionalFormatting>
  <conditionalFormatting sqref="AQ459">
    <cfRule type="expression" dxfId="2679" priority="4361">
      <formula>IF(RIGHT(TEXT(AQ459,"0.#"),1)=".",FALSE,TRUE)</formula>
    </cfRule>
    <cfRule type="expression" dxfId="2678" priority="4362">
      <formula>IF(RIGHT(TEXT(AQ459,"0.#"),1)=".",TRUE,FALSE)</formula>
    </cfRule>
  </conditionalFormatting>
  <conditionalFormatting sqref="AQ460">
    <cfRule type="expression" dxfId="2677" priority="4359">
      <formula>IF(RIGHT(TEXT(AQ460,"0.#"),1)=".",FALSE,TRUE)</formula>
    </cfRule>
    <cfRule type="expression" dxfId="2676" priority="4360">
      <formula>IF(RIGHT(TEXT(AQ460,"0.#"),1)=".",TRUE,FALSE)</formula>
    </cfRule>
  </conditionalFormatting>
  <conditionalFormatting sqref="AQ458">
    <cfRule type="expression" dxfId="2675" priority="4357">
      <formula>IF(RIGHT(TEXT(AQ458,"0.#"),1)=".",FALSE,TRUE)</formula>
    </cfRule>
    <cfRule type="expression" dxfId="2674" priority="4358">
      <formula>IF(RIGHT(TEXT(AQ458,"0.#"),1)=".",TRUE,FALSE)</formula>
    </cfRule>
  </conditionalFormatting>
  <conditionalFormatting sqref="AE120 AM120">
    <cfRule type="expression" dxfId="2673" priority="3035">
      <formula>IF(RIGHT(TEXT(AE120,"0.#"),1)=".",FALSE,TRUE)</formula>
    </cfRule>
    <cfRule type="expression" dxfId="2672" priority="3036">
      <formula>IF(RIGHT(TEXT(AE120,"0.#"),1)=".",TRUE,FALSE)</formula>
    </cfRule>
  </conditionalFormatting>
  <conditionalFormatting sqref="AI126">
    <cfRule type="expression" dxfId="2671" priority="3025">
      <formula>IF(RIGHT(TEXT(AI126,"0.#"),1)=".",FALSE,TRUE)</formula>
    </cfRule>
    <cfRule type="expression" dxfId="2670" priority="3026">
      <formula>IF(RIGHT(TEXT(AI126,"0.#"),1)=".",TRUE,FALSE)</formula>
    </cfRule>
  </conditionalFormatting>
  <conditionalFormatting sqref="AI120">
    <cfRule type="expression" dxfId="2669" priority="3033">
      <formula>IF(RIGHT(TEXT(AI120,"0.#"),1)=".",FALSE,TRUE)</formula>
    </cfRule>
    <cfRule type="expression" dxfId="2668" priority="3034">
      <formula>IF(RIGHT(TEXT(AI120,"0.#"),1)=".",TRUE,FALSE)</formula>
    </cfRule>
  </conditionalFormatting>
  <conditionalFormatting sqref="AE123 AM123">
    <cfRule type="expression" dxfId="2667" priority="3031">
      <formula>IF(RIGHT(TEXT(AE123,"0.#"),1)=".",FALSE,TRUE)</formula>
    </cfRule>
    <cfRule type="expression" dxfId="2666" priority="3032">
      <formula>IF(RIGHT(TEXT(AE123,"0.#"),1)=".",TRUE,FALSE)</formula>
    </cfRule>
  </conditionalFormatting>
  <conditionalFormatting sqref="AI123">
    <cfRule type="expression" dxfId="2665" priority="3029">
      <formula>IF(RIGHT(TEXT(AI123,"0.#"),1)=".",FALSE,TRUE)</formula>
    </cfRule>
    <cfRule type="expression" dxfId="2664" priority="3030">
      <formula>IF(RIGHT(TEXT(AI123,"0.#"),1)=".",TRUE,FALSE)</formula>
    </cfRule>
  </conditionalFormatting>
  <conditionalFormatting sqref="AE126 AM126">
    <cfRule type="expression" dxfId="2663" priority="3027">
      <formula>IF(RIGHT(TEXT(AE126,"0.#"),1)=".",FALSE,TRUE)</formula>
    </cfRule>
    <cfRule type="expression" dxfId="2662" priority="3028">
      <formula>IF(RIGHT(TEXT(AE126,"0.#"),1)=".",TRUE,FALSE)</formula>
    </cfRule>
  </conditionalFormatting>
  <conditionalFormatting sqref="AE129 AM129">
    <cfRule type="expression" dxfId="2661" priority="3023">
      <formula>IF(RIGHT(TEXT(AE129,"0.#"),1)=".",FALSE,TRUE)</formula>
    </cfRule>
    <cfRule type="expression" dxfId="2660" priority="3024">
      <formula>IF(RIGHT(TEXT(AE129,"0.#"),1)=".",TRUE,FALSE)</formula>
    </cfRule>
  </conditionalFormatting>
  <conditionalFormatting sqref="AI129">
    <cfRule type="expression" dxfId="2659" priority="3021">
      <formula>IF(RIGHT(TEXT(AI129,"0.#"),1)=".",FALSE,TRUE)</formula>
    </cfRule>
    <cfRule type="expression" dxfId="2658" priority="3022">
      <formula>IF(RIGHT(TEXT(AI129,"0.#"),1)=".",TRUE,FALSE)</formula>
    </cfRule>
  </conditionalFormatting>
  <conditionalFormatting sqref="Y839:Y866">
    <cfRule type="expression" dxfId="2657" priority="3019">
      <formula>IF(RIGHT(TEXT(Y839,"0.#"),1)=".",FALSE,TRUE)</formula>
    </cfRule>
    <cfRule type="expression" dxfId="2656" priority="3020">
      <formula>IF(RIGHT(TEXT(Y839,"0.#"),1)=".",TRUE,FALSE)</formula>
    </cfRule>
  </conditionalFormatting>
  <conditionalFormatting sqref="AU518">
    <cfRule type="expression" dxfId="2655" priority="1529">
      <formula>IF(RIGHT(TEXT(AU518,"0.#"),1)=".",FALSE,TRUE)</formula>
    </cfRule>
    <cfRule type="expression" dxfId="2654" priority="1530">
      <formula>IF(RIGHT(TEXT(AU518,"0.#"),1)=".",TRUE,FALSE)</formula>
    </cfRule>
  </conditionalFormatting>
  <conditionalFormatting sqref="AQ551">
    <cfRule type="expression" dxfId="2653" priority="1305">
      <formula>IF(RIGHT(TEXT(AQ551,"0.#"),1)=".",FALSE,TRUE)</formula>
    </cfRule>
    <cfRule type="expression" dxfId="2652" priority="1306">
      <formula>IF(RIGHT(TEXT(AQ551,"0.#"),1)=".",TRUE,FALSE)</formula>
    </cfRule>
  </conditionalFormatting>
  <conditionalFormatting sqref="AE556">
    <cfRule type="expression" dxfId="2651" priority="1303">
      <formula>IF(RIGHT(TEXT(AE556,"0.#"),1)=".",FALSE,TRUE)</formula>
    </cfRule>
    <cfRule type="expression" dxfId="2650" priority="1304">
      <formula>IF(RIGHT(TEXT(AE556,"0.#"),1)=".",TRUE,FALSE)</formula>
    </cfRule>
  </conditionalFormatting>
  <conditionalFormatting sqref="AE557">
    <cfRule type="expression" dxfId="2649" priority="1301">
      <formula>IF(RIGHT(TEXT(AE557,"0.#"),1)=".",FALSE,TRUE)</formula>
    </cfRule>
    <cfRule type="expression" dxfId="2648" priority="1302">
      <formula>IF(RIGHT(TEXT(AE557,"0.#"),1)=".",TRUE,FALSE)</formula>
    </cfRule>
  </conditionalFormatting>
  <conditionalFormatting sqref="AE558">
    <cfRule type="expression" dxfId="2647" priority="1299">
      <formula>IF(RIGHT(TEXT(AE558,"0.#"),1)=".",FALSE,TRUE)</formula>
    </cfRule>
    <cfRule type="expression" dxfId="2646" priority="1300">
      <formula>IF(RIGHT(TEXT(AE558,"0.#"),1)=".",TRUE,FALSE)</formula>
    </cfRule>
  </conditionalFormatting>
  <conditionalFormatting sqref="AU556">
    <cfRule type="expression" dxfId="2645" priority="1291">
      <formula>IF(RIGHT(TEXT(AU556,"0.#"),1)=".",FALSE,TRUE)</formula>
    </cfRule>
    <cfRule type="expression" dxfId="2644" priority="1292">
      <formula>IF(RIGHT(TEXT(AU556,"0.#"),1)=".",TRUE,FALSE)</formula>
    </cfRule>
  </conditionalFormatting>
  <conditionalFormatting sqref="AU557">
    <cfRule type="expression" dxfId="2643" priority="1289">
      <formula>IF(RIGHT(TEXT(AU557,"0.#"),1)=".",FALSE,TRUE)</formula>
    </cfRule>
    <cfRule type="expression" dxfId="2642" priority="1290">
      <formula>IF(RIGHT(TEXT(AU557,"0.#"),1)=".",TRUE,FALSE)</formula>
    </cfRule>
  </conditionalFormatting>
  <conditionalFormatting sqref="AU558">
    <cfRule type="expression" dxfId="2641" priority="1287">
      <formula>IF(RIGHT(TEXT(AU558,"0.#"),1)=".",FALSE,TRUE)</formula>
    </cfRule>
    <cfRule type="expression" dxfId="2640" priority="1288">
      <formula>IF(RIGHT(TEXT(AU558,"0.#"),1)=".",TRUE,FALSE)</formula>
    </cfRule>
  </conditionalFormatting>
  <conditionalFormatting sqref="AQ557">
    <cfRule type="expression" dxfId="2639" priority="1279">
      <formula>IF(RIGHT(TEXT(AQ557,"0.#"),1)=".",FALSE,TRUE)</formula>
    </cfRule>
    <cfRule type="expression" dxfId="2638" priority="1280">
      <formula>IF(RIGHT(TEXT(AQ557,"0.#"),1)=".",TRUE,FALSE)</formula>
    </cfRule>
  </conditionalFormatting>
  <conditionalFormatting sqref="AQ558">
    <cfRule type="expression" dxfId="2637" priority="1277">
      <formula>IF(RIGHT(TEXT(AQ558,"0.#"),1)=".",FALSE,TRUE)</formula>
    </cfRule>
    <cfRule type="expression" dxfId="2636" priority="1278">
      <formula>IF(RIGHT(TEXT(AQ558,"0.#"),1)=".",TRUE,FALSE)</formula>
    </cfRule>
  </conditionalFormatting>
  <conditionalFormatting sqref="AQ556">
    <cfRule type="expression" dxfId="2635" priority="1275">
      <formula>IF(RIGHT(TEXT(AQ556,"0.#"),1)=".",FALSE,TRUE)</formula>
    </cfRule>
    <cfRule type="expression" dxfId="2634" priority="1276">
      <formula>IF(RIGHT(TEXT(AQ556,"0.#"),1)=".",TRUE,FALSE)</formula>
    </cfRule>
  </conditionalFormatting>
  <conditionalFormatting sqref="AE561">
    <cfRule type="expression" dxfId="2633" priority="1273">
      <formula>IF(RIGHT(TEXT(AE561,"0.#"),1)=".",FALSE,TRUE)</formula>
    </cfRule>
    <cfRule type="expression" dxfId="2632" priority="1274">
      <formula>IF(RIGHT(TEXT(AE561,"0.#"),1)=".",TRUE,FALSE)</formula>
    </cfRule>
  </conditionalFormatting>
  <conditionalFormatting sqref="AE562">
    <cfRule type="expression" dxfId="2631" priority="1271">
      <formula>IF(RIGHT(TEXT(AE562,"0.#"),1)=".",FALSE,TRUE)</formula>
    </cfRule>
    <cfRule type="expression" dxfId="2630" priority="1272">
      <formula>IF(RIGHT(TEXT(AE562,"0.#"),1)=".",TRUE,FALSE)</formula>
    </cfRule>
  </conditionalFormatting>
  <conditionalFormatting sqref="AE563">
    <cfRule type="expression" dxfId="2629" priority="1269">
      <formula>IF(RIGHT(TEXT(AE563,"0.#"),1)=".",FALSE,TRUE)</formula>
    </cfRule>
    <cfRule type="expression" dxfId="2628" priority="1270">
      <formula>IF(RIGHT(TEXT(AE563,"0.#"),1)=".",TRUE,FALSE)</formula>
    </cfRule>
  </conditionalFormatting>
  <conditionalFormatting sqref="AL1102:AO1131">
    <cfRule type="expression" dxfId="2627" priority="2925">
      <formula>IF(AND(AL1102&gt;=0, RIGHT(TEXT(AL1102,"0.#"),1)&lt;&gt;"."),TRUE,FALSE)</formula>
    </cfRule>
    <cfRule type="expression" dxfId="2626" priority="2926">
      <formula>IF(AND(AL1102&gt;=0, RIGHT(TEXT(AL1102,"0.#"),1)="."),TRUE,FALSE)</formula>
    </cfRule>
    <cfRule type="expression" dxfId="2625" priority="2927">
      <formula>IF(AND(AL1102&lt;0, RIGHT(TEXT(AL1102,"0.#"),1)&lt;&gt;"."),TRUE,FALSE)</formula>
    </cfRule>
    <cfRule type="expression" dxfId="2624" priority="2928">
      <formula>IF(AND(AL1102&lt;0, RIGHT(TEXT(AL1102,"0.#"),1)="."),TRUE,FALSE)</formula>
    </cfRule>
  </conditionalFormatting>
  <conditionalFormatting sqref="Y1102:Y1131">
    <cfRule type="expression" dxfId="2623" priority="2923">
      <formula>IF(RIGHT(TEXT(Y1102,"0.#"),1)=".",FALSE,TRUE)</formula>
    </cfRule>
    <cfRule type="expression" dxfId="2622" priority="2924">
      <formula>IF(RIGHT(TEXT(Y1102,"0.#"),1)=".",TRUE,FALSE)</formula>
    </cfRule>
  </conditionalFormatting>
  <conditionalFormatting sqref="AQ553">
    <cfRule type="expression" dxfId="2621" priority="1307">
      <formula>IF(RIGHT(TEXT(AQ553,"0.#"),1)=".",FALSE,TRUE)</formula>
    </cfRule>
    <cfRule type="expression" dxfId="2620" priority="1308">
      <formula>IF(RIGHT(TEXT(AQ553,"0.#"),1)=".",TRUE,FALSE)</formula>
    </cfRule>
  </conditionalFormatting>
  <conditionalFormatting sqref="AU552">
    <cfRule type="expression" dxfId="2619" priority="1319">
      <formula>IF(RIGHT(TEXT(AU552,"0.#"),1)=".",FALSE,TRUE)</formula>
    </cfRule>
    <cfRule type="expression" dxfId="2618" priority="1320">
      <formula>IF(RIGHT(TEXT(AU552,"0.#"),1)=".",TRUE,FALSE)</formula>
    </cfRule>
  </conditionalFormatting>
  <conditionalFormatting sqref="AE552">
    <cfRule type="expression" dxfId="2617" priority="1331">
      <formula>IF(RIGHT(TEXT(AE552,"0.#"),1)=".",FALSE,TRUE)</formula>
    </cfRule>
    <cfRule type="expression" dxfId="2616" priority="1332">
      <formula>IF(RIGHT(TEXT(AE552,"0.#"),1)=".",TRUE,FALSE)</formula>
    </cfRule>
  </conditionalFormatting>
  <conditionalFormatting sqref="AQ548">
    <cfRule type="expression" dxfId="2615" priority="1337">
      <formula>IF(RIGHT(TEXT(AQ548,"0.#"),1)=".",FALSE,TRUE)</formula>
    </cfRule>
    <cfRule type="expression" dxfId="2614" priority="1338">
      <formula>IF(RIGHT(TEXT(AQ548,"0.#"),1)=".",TRUE,FALSE)</formula>
    </cfRule>
  </conditionalFormatting>
  <conditionalFormatting sqref="AL837:AO838">
    <cfRule type="expression" dxfId="2613" priority="2877">
      <formula>IF(AND(AL837&gt;=0, RIGHT(TEXT(AL837,"0.#"),1)&lt;&gt;"."),TRUE,FALSE)</formula>
    </cfRule>
    <cfRule type="expression" dxfId="2612" priority="2878">
      <formula>IF(AND(AL837&gt;=0, RIGHT(TEXT(AL837,"0.#"),1)="."),TRUE,FALSE)</formula>
    </cfRule>
    <cfRule type="expression" dxfId="2611" priority="2879">
      <formula>IF(AND(AL837&lt;0, RIGHT(TEXT(AL837,"0.#"),1)&lt;&gt;"."),TRUE,FALSE)</formula>
    </cfRule>
    <cfRule type="expression" dxfId="2610" priority="2880">
      <formula>IF(AND(AL837&lt;0, RIGHT(TEXT(AL837,"0.#"),1)="."),TRUE,FALSE)</formula>
    </cfRule>
  </conditionalFormatting>
  <conditionalFormatting sqref="Y837:Y838">
    <cfRule type="expression" dxfId="2609" priority="2875">
      <formula>IF(RIGHT(TEXT(Y837,"0.#"),1)=".",FALSE,TRUE)</formula>
    </cfRule>
    <cfRule type="expression" dxfId="2608" priority="2876">
      <formula>IF(RIGHT(TEXT(Y837,"0.#"),1)=".",TRUE,FALSE)</formula>
    </cfRule>
  </conditionalFormatting>
  <conditionalFormatting sqref="AE492">
    <cfRule type="expression" dxfId="2607" priority="1663">
      <formula>IF(RIGHT(TEXT(AE492,"0.#"),1)=".",FALSE,TRUE)</formula>
    </cfRule>
    <cfRule type="expression" dxfId="2606" priority="1664">
      <formula>IF(RIGHT(TEXT(AE492,"0.#"),1)=".",TRUE,FALSE)</formula>
    </cfRule>
  </conditionalFormatting>
  <conditionalFormatting sqref="AE493">
    <cfRule type="expression" dxfId="2605" priority="1661">
      <formula>IF(RIGHT(TEXT(AE493,"0.#"),1)=".",FALSE,TRUE)</formula>
    </cfRule>
    <cfRule type="expression" dxfId="2604" priority="1662">
      <formula>IF(RIGHT(TEXT(AE493,"0.#"),1)=".",TRUE,FALSE)</formula>
    </cfRule>
  </conditionalFormatting>
  <conditionalFormatting sqref="AE494">
    <cfRule type="expression" dxfId="2603" priority="1659">
      <formula>IF(RIGHT(TEXT(AE494,"0.#"),1)=".",FALSE,TRUE)</formula>
    </cfRule>
    <cfRule type="expression" dxfId="2602" priority="1660">
      <formula>IF(RIGHT(TEXT(AE494,"0.#"),1)=".",TRUE,FALSE)</formula>
    </cfRule>
  </conditionalFormatting>
  <conditionalFormatting sqref="AQ493">
    <cfRule type="expression" dxfId="2601" priority="1639">
      <formula>IF(RIGHT(TEXT(AQ493,"0.#"),1)=".",FALSE,TRUE)</formula>
    </cfRule>
    <cfRule type="expression" dxfId="2600" priority="1640">
      <formula>IF(RIGHT(TEXT(AQ493,"0.#"),1)=".",TRUE,FALSE)</formula>
    </cfRule>
  </conditionalFormatting>
  <conditionalFormatting sqref="AQ494">
    <cfRule type="expression" dxfId="2599" priority="1637">
      <formula>IF(RIGHT(TEXT(AQ494,"0.#"),1)=".",FALSE,TRUE)</formula>
    </cfRule>
    <cfRule type="expression" dxfId="2598" priority="1638">
      <formula>IF(RIGHT(TEXT(AQ494,"0.#"),1)=".",TRUE,FALSE)</formula>
    </cfRule>
  </conditionalFormatting>
  <conditionalFormatting sqref="AQ492">
    <cfRule type="expression" dxfId="2597" priority="1635">
      <formula>IF(RIGHT(TEXT(AQ492,"0.#"),1)=".",FALSE,TRUE)</formula>
    </cfRule>
    <cfRule type="expression" dxfId="2596" priority="1636">
      <formula>IF(RIGHT(TEXT(AQ492,"0.#"),1)=".",TRUE,FALSE)</formula>
    </cfRule>
  </conditionalFormatting>
  <conditionalFormatting sqref="AU494">
    <cfRule type="expression" dxfId="2595" priority="1647">
      <formula>IF(RIGHT(TEXT(AU494,"0.#"),1)=".",FALSE,TRUE)</formula>
    </cfRule>
    <cfRule type="expression" dxfId="2594" priority="1648">
      <formula>IF(RIGHT(TEXT(AU494,"0.#"),1)=".",TRUE,FALSE)</formula>
    </cfRule>
  </conditionalFormatting>
  <conditionalFormatting sqref="AU492">
    <cfRule type="expression" dxfId="2593" priority="1651">
      <formula>IF(RIGHT(TEXT(AU492,"0.#"),1)=".",FALSE,TRUE)</formula>
    </cfRule>
    <cfRule type="expression" dxfId="2592" priority="1652">
      <formula>IF(RIGHT(TEXT(AU492,"0.#"),1)=".",TRUE,FALSE)</formula>
    </cfRule>
  </conditionalFormatting>
  <conditionalFormatting sqref="AU493">
    <cfRule type="expression" dxfId="2591" priority="1649">
      <formula>IF(RIGHT(TEXT(AU493,"0.#"),1)=".",FALSE,TRUE)</formula>
    </cfRule>
    <cfRule type="expression" dxfId="2590" priority="1650">
      <formula>IF(RIGHT(TEXT(AU493,"0.#"),1)=".",TRUE,FALSE)</formula>
    </cfRule>
  </conditionalFormatting>
  <conditionalFormatting sqref="AU583">
    <cfRule type="expression" dxfId="2589" priority="1167">
      <formula>IF(RIGHT(TEXT(AU583,"0.#"),1)=".",FALSE,TRUE)</formula>
    </cfRule>
    <cfRule type="expression" dxfId="2588" priority="1168">
      <formula>IF(RIGHT(TEXT(AU583,"0.#"),1)=".",TRUE,FALSE)</formula>
    </cfRule>
  </conditionalFormatting>
  <conditionalFormatting sqref="AU582">
    <cfRule type="expression" dxfId="2587" priority="1169">
      <formula>IF(RIGHT(TEXT(AU582,"0.#"),1)=".",FALSE,TRUE)</formula>
    </cfRule>
    <cfRule type="expression" dxfId="2586" priority="1170">
      <formula>IF(RIGHT(TEXT(AU582,"0.#"),1)=".",TRUE,FALSE)</formula>
    </cfRule>
  </conditionalFormatting>
  <conditionalFormatting sqref="AE499">
    <cfRule type="expression" dxfId="2585" priority="1629">
      <formula>IF(RIGHT(TEXT(AE499,"0.#"),1)=".",FALSE,TRUE)</formula>
    </cfRule>
    <cfRule type="expression" dxfId="2584" priority="1630">
      <formula>IF(RIGHT(TEXT(AE499,"0.#"),1)=".",TRUE,FALSE)</formula>
    </cfRule>
  </conditionalFormatting>
  <conditionalFormatting sqref="AE497">
    <cfRule type="expression" dxfId="2583" priority="1633">
      <formula>IF(RIGHT(TEXT(AE497,"0.#"),1)=".",FALSE,TRUE)</formula>
    </cfRule>
    <cfRule type="expression" dxfId="2582" priority="1634">
      <formula>IF(RIGHT(TEXT(AE497,"0.#"),1)=".",TRUE,FALSE)</formula>
    </cfRule>
  </conditionalFormatting>
  <conditionalFormatting sqref="AE498">
    <cfRule type="expression" dxfId="2581" priority="1631">
      <formula>IF(RIGHT(TEXT(AE498,"0.#"),1)=".",FALSE,TRUE)</formula>
    </cfRule>
    <cfRule type="expression" dxfId="2580" priority="1632">
      <formula>IF(RIGHT(TEXT(AE498,"0.#"),1)=".",TRUE,FALSE)</formula>
    </cfRule>
  </conditionalFormatting>
  <conditionalFormatting sqref="AU499">
    <cfRule type="expression" dxfId="2579" priority="1617">
      <formula>IF(RIGHT(TEXT(AU499,"0.#"),1)=".",FALSE,TRUE)</formula>
    </cfRule>
    <cfRule type="expression" dxfId="2578" priority="1618">
      <formula>IF(RIGHT(TEXT(AU499,"0.#"),1)=".",TRUE,FALSE)</formula>
    </cfRule>
  </conditionalFormatting>
  <conditionalFormatting sqref="AU497">
    <cfRule type="expression" dxfId="2577" priority="1621">
      <formula>IF(RIGHT(TEXT(AU497,"0.#"),1)=".",FALSE,TRUE)</formula>
    </cfRule>
    <cfRule type="expression" dxfId="2576" priority="1622">
      <formula>IF(RIGHT(TEXT(AU497,"0.#"),1)=".",TRUE,FALSE)</formula>
    </cfRule>
  </conditionalFormatting>
  <conditionalFormatting sqref="AU498">
    <cfRule type="expression" dxfId="2575" priority="1619">
      <formula>IF(RIGHT(TEXT(AU498,"0.#"),1)=".",FALSE,TRUE)</formula>
    </cfRule>
    <cfRule type="expression" dxfId="2574" priority="1620">
      <formula>IF(RIGHT(TEXT(AU498,"0.#"),1)=".",TRUE,FALSE)</formula>
    </cfRule>
  </conditionalFormatting>
  <conditionalFormatting sqref="AQ497">
    <cfRule type="expression" dxfId="2573" priority="1605">
      <formula>IF(RIGHT(TEXT(AQ497,"0.#"),1)=".",FALSE,TRUE)</formula>
    </cfRule>
    <cfRule type="expression" dxfId="2572" priority="1606">
      <formula>IF(RIGHT(TEXT(AQ497,"0.#"),1)=".",TRUE,FALSE)</formula>
    </cfRule>
  </conditionalFormatting>
  <conditionalFormatting sqref="AQ498">
    <cfRule type="expression" dxfId="2571" priority="1609">
      <formula>IF(RIGHT(TEXT(AQ498,"0.#"),1)=".",FALSE,TRUE)</formula>
    </cfRule>
    <cfRule type="expression" dxfId="2570" priority="1610">
      <formula>IF(RIGHT(TEXT(AQ498,"0.#"),1)=".",TRUE,FALSE)</formula>
    </cfRule>
  </conditionalFormatting>
  <conditionalFormatting sqref="AQ499">
    <cfRule type="expression" dxfId="2569" priority="1607">
      <formula>IF(RIGHT(TEXT(AQ499,"0.#"),1)=".",FALSE,TRUE)</formula>
    </cfRule>
    <cfRule type="expression" dxfId="2568" priority="1608">
      <formula>IF(RIGHT(TEXT(AQ499,"0.#"),1)=".",TRUE,FALSE)</formula>
    </cfRule>
  </conditionalFormatting>
  <conditionalFormatting sqref="AE504">
    <cfRule type="expression" dxfId="2567" priority="1599">
      <formula>IF(RIGHT(TEXT(AE504,"0.#"),1)=".",FALSE,TRUE)</formula>
    </cfRule>
    <cfRule type="expression" dxfId="2566" priority="1600">
      <formula>IF(RIGHT(TEXT(AE504,"0.#"),1)=".",TRUE,FALSE)</formula>
    </cfRule>
  </conditionalFormatting>
  <conditionalFormatting sqref="AE502">
    <cfRule type="expression" dxfId="2565" priority="1603">
      <formula>IF(RIGHT(TEXT(AE502,"0.#"),1)=".",FALSE,TRUE)</formula>
    </cfRule>
    <cfRule type="expression" dxfId="2564" priority="1604">
      <formula>IF(RIGHT(TEXT(AE502,"0.#"),1)=".",TRUE,FALSE)</formula>
    </cfRule>
  </conditionalFormatting>
  <conditionalFormatting sqref="AE503">
    <cfRule type="expression" dxfId="2563" priority="1601">
      <formula>IF(RIGHT(TEXT(AE503,"0.#"),1)=".",FALSE,TRUE)</formula>
    </cfRule>
    <cfRule type="expression" dxfId="2562" priority="1602">
      <formula>IF(RIGHT(TEXT(AE503,"0.#"),1)=".",TRUE,FALSE)</formula>
    </cfRule>
  </conditionalFormatting>
  <conditionalFormatting sqref="AU504">
    <cfRule type="expression" dxfId="2561" priority="1587">
      <formula>IF(RIGHT(TEXT(AU504,"0.#"),1)=".",FALSE,TRUE)</formula>
    </cfRule>
    <cfRule type="expression" dxfId="2560" priority="1588">
      <formula>IF(RIGHT(TEXT(AU504,"0.#"),1)=".",TRUE,FALSE)</formula>
    </cfRule>
  </conditionalFormatting>
  <conditionalFormatting sqref="AU502">
    <cfRule type="expression" dxfId="2559" priority="1591">
      <formula>IF(RIGHT(TEXT(AU502,"0.#"),1)=".",FALSE,TRUE)</formula>
    </cfRule>
    <cfRule type="expression" dxfId="2558" priority="1592">
      <formula>IF(RIGHT(TEXT(AU502,"0.#"),1)=".",TRUE,FALSE)</formula>
    </cfRule>
  </conditionalFormatting>
  <conditionalFormatting sqref="AU503">
    <cfRule type="expression" dxfId="2557" priority="1589">
      <formula>IF(RIGHT(TEXT(AU503,"0.#"),1)=".",FALSE,TRUE)</formula>
    </cfRule>
    <cfRule type="expression" dxfId="2556" priority="1590">
      <formula>IF(RIGHT(TEXT(AU503,"0.#"),1)=".",TRUE,FALSE)</formula>
    </cfRule>
  </conditionalFormatting>
  <conditionalFormatting sqref="AQ502">
    <cfRule type="expression" dxfId="2555" priority="1575">
      <formula>IF(RIGHT(TEXT(AQ502,"0.#"),1)=".",FALSE,TRUE)</formula>
    </cfRule>
    <cfRule type="expression" dxfId="2554" priority="1576">
      <formula>IF(RIGHT(TEXT(AQ502,"0.#"),1)=".",TRUE,FALSE)</formula>
    </cfRule>
  </conditionalFormatting>
  <conditionalFormatting sqref="AQ503">
    <cfRule type="expression" dxfId="2553" priority="1579">
      <formula>IF(RIGHT(TEXT(AQ503,"0.#"),1)=".",FALSE,TRUE)</formula>
    </cfRule>
    <cfRule type="expression" dxfId="2552" priority="1580">
      <formula>IF(RIGHT(TEXT(AQ503,"0.#"),1)=".",TRUE,FALSE)</formula>
    </cfRule>
  </conditionalFormatting>
  <conditionalFormatting sqref="AQ504">
    <cfRule type="expression" dxfId="2551" priority="1577">
      <formula>IF(RIGHT(TEXT(AQ504,"0.#"),1)=".",FALSE,TRUE)</formula>
    </cfRule>
    <cfRule type="expression" dxfId="2550" priority="1578">
      <formula>IF(RIGHT(TEXT(AQ504,"0.#"),1)=".",TRUE,FALSE)</formula>
    </cfRule>
  </conditionalFormatting>
  <conditionalFormatting sqref="AE509">
    <cfRule type="expression" dxfId="2549" priority="1569">
      <formula>IF(RIGHT(TEXT(AE509,"0.#"),1)=".",FALSE,TRUE)</formula>
    </cfRule>
    <cfRule type="expression" dxfId="2548" priority="1570">
      <formula>IF(RIGHT(TEXT(AE509,"0.#"),1)=".",TRUE,FALSE)</formula>
    </cfRule>
  </conditionalFormatting>
  <conditionalFormatting sqref="AE507">
    <cfRule type="expression" dxfId="2547" priority="1573">
      <formula>IF(RIGHT(TEXT(AE507,"0.#"),1)=".",FALSE,TRUE)</formula>
    </cfRule>
    <cfRule type="expression" dxfId="2546" priority="1574">
      <formula>IF(RIGHT(TEXT(AE507,"0.#"),1)=".",TRUE,FALSE)</formula>
    </cfRule>
  </conditionalFormatting>
  <conditionalFormatting sqref="AE508">
    <cfRule type="expression" dxfId="2545" priority="1571">
      <formula>IF(RIGHT(TEXT(AE508,"0.#"),1)=".",FALSE,TRUE)</formula>
    </cfRule>
    <cfRule type="expression" dxfId="2544" priority="1572">
      <formula>IF(RIGHT(TEXT(AE508,"0.#"),1)=".",TRUE,FALSE)</formula>
    </cfRule>
  </conditionalFormatting>
  <conditionalFormatting sqref="AU509">
    <cfRule type="expression" dxfId="2543" priority="1557">
      <formula>IF(RIGHT(TEXT(AU509,"0.#"),1)=".",FALSE,TRUE)</formula>
    </cfRule>
    <cfRule type="expression" dxfId="2542" priority="1558">
      <formula>IF(RIGHT(TEXT(AU509,"0.#"),1)=".",TRUE,FALSE)</formula>
    </cfRule>
  </conditionalFormatting>
  <conditionalFormatting sqref="AU507">
    <cfRule type="expression" dxfId="2541" priority="1561">
      <formula>IF(RIGHT(TEXT(AU507,"0.#"),1)=".",FALSE,TRUE)</formula>
    </cfRule>
    <cfRule type="expression" dxfId="2540" priority="1562">
      <formula>IF(RIGHT(TEXT(AU507,"0.#"),1)=".",TRUE,FALSE)</formula>
    </cfRule>
  </conditionalFormatting>
  <conditionalFormatting sqref="AU508">
    <cfRule type="expression" dxfId="2539" priority="1559">
      <formula>IF(RIGHT(TEXT(AU508,"0.#"),1)=".",FALSE,TRUE)</formula>
    </cfRule>
    <cfRule type="expression" dxfId="2538" priority="1560">
      <formula>IF(RIGHT(TEXT(AU508,"0.#"),1)=".",TRUE,FALSE)</formula>
    </cfRule>
  </conditionalFormatting>
  <conditionalFormatting sqref="AQ507">
    <cfRule type="expression" dxfId="2537" priority="1545">
      <formula>IF(RIGHT(TEXT(AQ507,"0.#"),1)=".",FALSE,TRUE)</formula>
    </cfRule>
    <cfRule type="expression" dxfId="2536" priority="1546">
      <formula>IF(RIGHT(TEXT(AQ507,"0.#"),1)=".",TRUE,FALSE)</formula>
    </cfRule>
  </conditionalFormatting>
  <conditionalFormatting sqref="AQ508">
    <cfRule type="expression" dxfId="2535" priority="1549">
      <formula>IF(RIGHT(TEXT(AQ508,"0.#"),1)=".",FALSE,TRUE)</formula>
    </cfRule>
    <cfRule type="expression" dxfId="2534" priority="1550">
      <formula>IF(RIGHT(TEXT(AQ508,"0.#"),1)=".",TRUE,FALSE)</formula>
    </cfRule>
  </conditionalFormatting>
  <conditionalFormatting sqref="AQ509">
    <cfRule type="expression" dxfId="2533" priority="1547">
      <formula>IF(RIGHT(TEXT(AQ509,"0.#"),1)=".",FALSE,TRUE)</formula>
    </cfRule>
    <cfRule type="expression" dxfId="2532" priority="1548">
      <formula>IF(RIGHT(TEXT(AQ509,"0.#"),1)=".",TRUE,FALSE)</formula>
    </cfRule>
  </conditionalFormatting>
  <conditionalFormatting sqref="AE465">
    <cfRule type="expression" dxfId="2531" priority="1839">
      <formula>IF(RIGHT(TEXT(AE465,"0.#"),1)=".",FALSE,TRUE)</formula>
    </cfRule>
    <cfRule type="expression" dxfId="2530" priority="1840">
      <formula>IF(RIGHT(TEXT(AE465,"0.#"),1)=".",TRUE,FALSE)</formula>
    </cfRule>
  </conditionalFormatting>
  <conditionalFormatting sqref="AE463">
    <cfRule type="expression" dxfId="2529" priority="1843">
      <formula>IF(RIGHT(TEXT(AE463,"0.#"),1)=".",FALSE,TRUE)</formula>
    </cfRule>
    <cfRule type="expression" dxfId="2528" priority="1844">
      <formula>IF(RIGHT(TEXT(AE463,"0.#"),1)=".",TRUE,FALSE)</formula>
    </cfRule>
  </conditionalFormatting>
  <conditionalFormatting sqref="AE464">
    <cfRule type="expression" dxfId="2527" priority="1841">
      <formula>IF(RIGHT(TEXT(AE464,"0.#"),1)=".",FALSE,TRUE)</formula>
    </cfRule>
    <cfRule type="expression" dxfId="2526" priority="1842">
      <formula>IF(RIGHT(TEXT(AE464,"0.#"),1)=".",TRUE,FALSE)</formula>
    </cfRule>
  </conditionalFormatting>
  <conditionalFormatting sqref="AM465">
    <cfRule type="expression" dxfId="2525" priority="1833">
      <formula>IF(RIGHT(TEXT(AM465,"0.#"),1)=".",FALSE,TRUE)</formula>
    </cfRule>
    <cfRule type="expression" dxfId="2524" priority="1834">
      <formula>IF(RIGHT(TEXT(AM465,"0.#"),1)=".",TRUE,FALSE)</formula>
    </cfRule>
  </conditionalFormatting>
  <conditionalFormatting sqref="AM463">
    <cfRule type="expression" dxfId="2523" priority="1837">
      <formula>IF(RIGHT(TEXT(AM463,"0.#"),1)=".",FALSE,TRUE)</formula>
    </cfRule>
    <cfRule type="expression" dxfId="2522" priority="1838">
      <formula>IF(RIGHT(TEXT(AM463,"0.#"),1)=".",TRUE,FALSE)</formula>
    </cfRule>
  </conditionalFormatting>
  <conditionalFormatting sqref="AM464">
    <cfRule type="expression" dxfId="2521" priority="1835">
      <formula>IF(RIGHT(TEXT(AM464,"0.#"),1)=".",FALSE,TRUE)</formula>
    </cfRule>
    <cfRule type="expression" dxfId="2520" priority="1836">
      <formula>IF(RIGHT(TEXT(AM464,"0.#"),1)=".",TRUE,FALSE)</formula>
    </cfRule>
  </conditionalFormatting>
  <conditionalFormatting sqref="AU465">
    <cfRule type="expression" dxfId="2519" priority="1827">
      <formula>IF(RIGHT(TEXT(AU465,"0.#"),1)=".",FALSE,TRUE)</formula>
    </cfRule>
    <cfRule type="expression" dxfId="2518" priority="1828">
      <formula>IF(RIGHT(TEXT(AU465,"0.#"),1)=".",TRUE,FALSE)</formula>
    </cfRule>
  </conditionalFormatting>
  <conditionalFormatting sqref="AU463">
    <cfRule type="expression" dxfId="2517" priority="1831">
      <formula>IF(RIGHT(TEXT(AU463,"0.#"),1)=".",FALSE,TRUE)</formula>
    </cfRule>
    <cfRule type="expression" dxfId="2516" priority="1832">
      <formula>IF(RIGHT(TEXT(AU463,"0.#"),1)=".",TRUE,FALSE)</formula>
    </cfRule>
  </conditionalFormatting>
  <conditionalFormatting sqref="AU464">
    <cfRule type="expression" dxfId="2515" priority="1829">
      <formula>IF(RIGHT(TEXT(AU464,"0.#"),1)=".",FALSE,TRUE)</formula>
    </cfRule>
    <cfRule type="expression" dxfId="2514" priority="1830">
      <formula>IF(RIGHT(TEXT(AU464,"0.#"),1)=".",TRUE,FALSE)</formula>
    </cfRule>
  </conditionalFormatting>
  <conditionalFormatting sqref="AI465">
    <cfRule type="expression" dxfId="2513" priority="1821">
      <formula>IF(RIGHT(TEXT(AI465,"0.#"),1)=".",FALSE,TRUE)</formula>
    </cfRule>
    <cfRule type="expression" dxfId="2512" priority="1822">
      <formula>IF(RIGHT(TEXT(AI465,"0.#"),1)=".",TRUE,FALSE)</formula>
    </cfRule>
  </conditionalFormatting>
  <conditionalFormatting sqref="AI463">
    <cfRule type="expression" dxfId="2511" priority="1825">
      <formula>IF(RIGHT(TEXT(AI463,"0.#"),1)=".",FALSE,TRUE)</formula>
    </cfRule>
    <cfRule type="expression" dxfId="2510" priority="1826">
      <formula>IF(RIGHT(TEXT(AI463,"0.#"),1)=".",TRUE,FALSE)</formula>
    </cfRule>
  </conditionalFormatting>
  <conditionalFormatting sqref="AI464">
    <cfRule type="expression" dxfId="2509" priority="1823">
      <formula>IF(RIGHT(TEXT(AI464,"0.#"),1)=".",FALSE,TRUE)</formula>
    </cfRule>
    <cfRule type="expression" dxfId="2508" priority="1824">
      <formula>IF(RIGHT(TEXT(AI464,"0.#"),1)=".",TRUE,FALSE)</formula>
    </cfRule>
  </conditionalFormatting>
  <conditionalFormatting sqref="AQ463">
    <cfRule type="expression" dxfId="2507" priority="1815">
      <formula>IF(RIGHT(TEXT(AQ463,"0.#"),1)=".",FALSE,TRUE)</formula>
    </cfRule>
    <cfRule type="expression" dxfId="2506" priority="1816">
      <formula>IF(RIGHT(TEXT(AQ463,"0.#"),1)=".",TRUE,FALSE)</formula>
    </cfRule>
  </conditionalFormatting>
  <conditionalFormatting sqref="AQ464">
    <cfRule type="expression" dxfId="2505" priority="1819">
      <formula>IF(RIGHT(TEXT(AQ464,"0.#"),1)=".",FALSE,TRUE)</formula>
    </cfRule>
    <cfRule type="expression" dxfId="2504" priority="1820">
      <formula>IF(RIGHT(TEXT(AQ464,"0.#"),1)=".",TRUE,FALSE)</formula>
    </cfRule>
  </conditionalFormatting>
  <conditionalFormatting sqref="AQ465">
    <cfRule type="expression" dxfId="2503" priority="1817">
      <formula>IF(RIGHT(TEXT(AQ465,"0.#"),1)=".",FALSE,TRUE)</formula>
    </cfRule>
    <cfRule type="expression" dxfId="2502" priority="1818">
      <formula>IF(RIGHT(TEXT(AQ465,"0.#"),1)=".",TRUE,FALSE)</formula>
    </cfRule>
  </conditionalFormatting>
  <conditionalFormatting sqref="AE470">
    <cfRule type="expression" dxfId="2501" priority="1809">
      <formula>IF(RIGHT(TEXT(AE470,"0.#"),1)=".",FALSE,TRUE)</formula>
    </cfRule>
    <cfRule type="expression" dxfId="2500" priority="1810">
      <formula>IF(RIGHT(TEXT(AE470,"0.#"),1)=".",TRUE,FALSE)</formula>
    </cfRule>
  </conditionalFormatting>
  <conditionalFormatting sqref="AE468">
    <cfRule type="expression" dxfId="2499" priority="1813">
      <formula>IF(RIGHT(TEXT(AE468,"0.#"),1)=".",FALSE,TRUE)</formula>
    </cfRule>
    <cfRule type="expression" dxfId="2498" priority="1814">
      <formula>IF(RIGHT(TEXT(AE468,"0.#"),1)=".",TRUE,FALSE)</formula>
    </cfRule>
  </conditionalFormatting>
  <conditionalFormatting sqref="AE469">
    <cfRule type="expression" dxfId="2497" priority="1811">
      <formula>IF(RIGHT(TEXT(AE469,"0.#"),1)=".",FALSE,TRUE)</formula>
    </cfRule>
    <cfRule type="expression" dxfId="2496" priority="1812">
      <formula>IF(RIGHT(TEXT(AE469,"0.#"),1)=".",TRUE,FALSE)</formula>
    </cfRule>
  </conditionalFormatting>
  <conditionalFormatting sqref="AM470">
    <cfRule type="expression" dxfId="2495" priority="1803">
      <formula>IF(RIGHT(TEXT(AM470,"0.#"),1)=".",FALSE,TRUE)</formula>
    </cfRule>
    <cfRule type="expression" dxfId="2494" priority="1804">
      <formula>IF(RIGHT(TEXT(AM470,"0.#"),1)=".",TRUE,FALSE)</formula>
    </cfRule>
  </conditionalFormatting>
  <conditionalFormatting sqref="AM468">
    <cfRule type="expression" dxfId="2493" priority="1807">
      <formula>IF(RIGHT(TEXT(AM468,"0.#"),1)=".",FALSE,TRUE)</formula>
    </cfRule>
    <cfRule type="expression" dxfId="2492" priority="1808">
      <formula>IF(RIGHT(TEXT(AM468,"0.#"),1)=".",TRUE,FALSE)</formula>
    </cfRule>
  </conditionalFormatting>
  <conditionalFormatting sqref="AM469">
    <cfRule type="expression" dxfId="2491" priority="1805">
      <formula>IF(RIGHT(TEXT(AM469,"0.#"),1)=".",FALSE,TRUE)</formula>
    </cfRule>
    <cfRule type="expression" dxfId="2490" priority="1806">
      <formula>IF(RIGHT(TEXT(AM469,"0.#"),1)=".",TRUE,FALSE)</formula>
    </cfRule>
  </conditionalFormatting>
  <conditionalFormatting sqref="AU470">
    <cfRule type="expression" dxfId="2489" priority="1797">
      <formula>IF(RIGHT(TEXT(AU470,"0.#"),1)=".",FALSE,TRUE)</formula>
    </cfRule>
    <cfRule type="expression" dxfId="2488" priority="1798">
      <formula>IF(RIGHT(TEXT(AU470,"0.#"),1)=".",TRUE,FALSE)</formula>
    </cfRule>
  </conditionalFormatting>
  <conditionalFormatting sqref="AU468">
    <cfRule type="expression" dxfId="2487" priority="1801">
      <formula>IF(RIGHT(TEXT(AU468,"0.#"),1)=".",FALSE,TRUE)</formula>
    </cfRule>
    <cfRule type="expression" dxfId="2486" priority="1802">
      <formula>IF(RIGHT(TEXT(AU468,"0.#"),1)=".",TRUE,FALSE)</formula>
    </cfRule>
  </conditionalFormatting>
  <conditionalFormatting sqref="AU469">
    <cfRule type="expression" dxfId="2485" priority="1799">
      <formula>IF(RIGHT(TEXT(AU469,"0.#"),1)=".",FALSE,TRUE)</formula>
    </cfRule>
    <cfRule type="expression" dxfId="2484" priority="1800">
      <formula>IF(RIGHT(TEXT(AU469,"0.#"),1)=".",TRUE,FALSE)</formula>
    </cfRule>
  </conditionalFormatting>
  <conditionalFormatting sqref="AI470">
    <cfRule type="expression" dxfId="2483" priority="1791">
      <formula>IF(RIGHT(TEXT(AI470,"0.#"),1)=".",FALSE,TRUE)</formula>
    </cfRule>
    <cfRule type="expression" dxfId="2482" priority="1792">
      <formula>IF(RIGHT(TEXT(AI470,"0.#"),1)=".",TRUE,FALSE)</formula>
    </cfRule>
  </conditionalFormatting>
  <conditionalFormatting sqref="AI468">
    <cfRule type="expression" dxfId="2481" priority="1795">
      <formula>IF(RIGHT(TEXT(AI468,"0.#"),1)=".",FALSE,TRUE)</formula>
    </cfRule>
    <cfRule type="expression" dxfId="2480" priority="1796">
      <formula>IF(RIGHT(TEXT(AI468,"0.#"),1)=".",TRUE,FALSE)</formula>
    </cfRule>
  </conditionalFormatting>
  <conditionalFormatting sqref="AI469">
    <cfRule type="expression" dxfId="2479" priority="1793">
      <formula>IF(RIGHT(TEXT(AI469,"0.#"),1)=".",FALSE,TRUE)</formula>
    </cfRule>
    <cfRule type="expression" dxfId="2478" priority="1794">
      <formula>IF(RIGHT(TEXT(AI469,"0.#"),1)=".",TRUE,FALSE)</formula>
    </cfRule>
  </conditionalFormatting>
  <conditionalFormatting sqref="AQ468">
    <cfRule type="expression" dxfId="2477" priority="1785">
      <formula>IF(RIGHT(TEXT(AQ468,"0.#"),1)=".",FALSE,TRUE)</formula>
    </cfRule>
    <cfRule type="expression" dxfId="2476" priority="1786">
      <formula>IF(RIGHT(TEXT(AQ468,"0.#"),1)=".",TRUE,FALSE)</formula>
    </cfRule>
  </conditionalFormatting>
  <conditionalFormatting sqref="AQ469">
    <cfRule type="expression" dxfId="2475" priority="1789">
      <formula>IF(RIGHT(TEXT(AQ469,"0.#"),1)=".",FALSE,TRUE)</formula>
    </cfRule>
    <cfRule type="expression" dxfId="2474" priority="1790">
      <formula>IF(RIGHT(TEXT(AQ469,"0.#"),1)=".",TRUE,FALSE)</formula>
    </cfRule>
  </conditionalFormatting>
  <conditionalFormatting sqref="AQ470">
    <cfRule type="expression" dxfId="2473" priority="1787">
      <formula>IF(RIGHT(TEXT(AQ470,"0.#"),1)=".",FALSE,TRUE)</formula>
    </cfRule>
    <cfRule type="expression" dxfId="2472" priority="1788">
      <formula>IF(RIGHT(TEXT(AQ470,"0.#"),1)=".",TRUE,FALSE)</formula>
    </cfRule>
  </conditionalFormatting>
  <conditionalFormatting sqref="AE475">
    <cfRule type="expression" dxfId="2471" priority="1779">
      <formula>IF(RIGHT(TEXT(AE475,"0.#"),1)=".",FALSE,TRUE)</formula>
    </cfRule>
    <cfRule type="expression" dxfId="2470" priority="1780">
      <formula>IF(RIGHT(TEXT(AE475,"0.#"),1)=".",TRUE,FALSE)</formula>
    </cfRule>
  </conditionalFormatting>
  <conditionalFormatting sqref="AE473">
    <cfRule type="expression" dxfId="2469" priority="1783">
      <formula>IF(RIGHT(TEXT(AE473,"0.#"),1)=".",FALSE,TRUE)</formula>
    </cfRule>
    <cfRule type="expression" dxfId="2468" priority="1784">
      <formula>IF(RIGHT(TEXT(AE473,"0.#"),1)=".",TRUE,FALSE)</formula>
    </cfRule>
  </conditionalFormatting>
  <conditionalFormatting sqref="AE474">
    <cfRule type="expression" dxfId="2467" priority="1781">
      <formula>IF(RIGHT(TEXT(AE474,"0.#"),1)=".",FALSE,TRUE)</formula>
    </cfRule>
    <cfRule type="expression" dxfId="2466" priority="1782">
      <formula>IF(RIGHT(TEXT(AE474,"0.#"),1)=".",TRUE,FALSE)</formula>
    </cfRule>
  </conditionalFormatting>
  <conditionalFormatting sqref="AM475">
    <cfRule type="expression" dxfId="2465" priority="1773">
      <formula>IF(RIGHT(TEXT(AM475,"0.#"),1)=".",FALSE,TRUE)</formula>
    </cfRule>
    <cfRule type="expression" dxfId="2464" priority="1774">
      <formula>IF(RIGHT(TEXT(AM475,"0.#"),1)=".",TRUE,FALSE)</formula>
    </cfRule>
  </conditionalFormatting>
  <conditionalFormatting sqref="AM473">
    <cfRule type="expression" dxfId="2463" priority="1777">
      <formula>IF(RIGHT(TEXT(AM473,"0.#"),1)=".",FALSE,TRUE)</formula>
    </cfRule>
    <cfRule type="expression" dxfId="2462" priority="1778">
      <formula>IF(RIGHT(TEXT(AM473,"0.#"),1)=".",TRUE,FALSE)</formula>
    </cfRule>
  </conditionalFormatting>
  <conditionalFormatting sqref="AM474">
    <cfRule type="expression" dxfId="2461" priority="1775">
      <formula>IF(RIGHT(TEXT(AM474,"0.#"),1)=".",FALSE,TRUE)</formula>
    </cfRule>
    <cfRule type="expression" dxfId="2460" priority="1776">
      <formula>IF(RIGHT(TEXT(AM474,"0.#"),1)=".",TRUE,FALSE)</formula>
    </cfRule>
  </conditionalFormatting>
  <conditionalFormatting sqref="AU475">
    <cfRule type="expression" dxfId="2459" priority="1767">
      <formula>IF(RIGHT(TEXT(AU475,"0.#"),1)=".",FALSE,TRUE)</formula>
    </cfRule>
    <cfRule type="expression" dxfId="2458" priority="1768">
      <formula>IF(RIGHT(TEXT(AU475,"0.#"),1)=".",TRUE,FALSE)</formula>
    </cfRule>
  </conditionalFormatting>
  <conditionalFormatting sqref="AU473">
    <cfRule type="expression" dxfId="2457" priority="1771">
      <formula>IF(RIGHT(TEXT(AU473,"0.#"),1)=".",FALSE,TRUE)</formula>
    </cfRule>
    <cfRule type="expression" dxfId="2456" priority="1772">
      <formula>IF(RIGHT(TEXT(AU473,"0.#"),1)=".",TRUE,FALSE)</formula>
    </cfRule>
  </conditionalFormatting>
  <conditionalFormatting sqref="AU474">
    <cfRule type="expression" dxfId="2455" priority="1769">
      <formula>IF(RIGHT(TEXT(AU474,"0.#"),1)=".",FALSE,TRUE)</formula>
    </cfRule>
    <cfRule type="expression" dxfId="2454" priority="1770">
      <formula>IF(RIGHT(TEXT(AU474,"0.#"),1)=".",TRUE,FALSE)</formula>
    </cfRule>
  </conditionalFormatting>
  <conditionalFormatting sqref="AI475">
    <cfRule type="expression" dxfId="2453" priority="1761">
      <formula>IF(RIGHT(TEXT(AI475,"0.#"),1)=".",FALSE,TRUE)</formula>
    </cfRule>
    <cfRule type="expression" dxfId="2452" priority="1762">
      <formula>IF(RIGHT(TEXT(AI475,"0.#"),1)=".",TRUE,FALSE)</formula>
    </cfRule>
  </conditionalFormatting>
  <conditionalFormatting sqref="AI473">
    <cfRule type="expression" dxfId="2451" priority="1765">
      <formula>IF(RIGHT(TEXT(AI473,"0.#"),1)=".",FALSE,TRUE)</formula>
    </cfRule>
    <cfRule type="expression" dxfId="2450" priority="1766">
      <formula>IF(RIGHT(TEXT(AI473,"0.#"),1)=".",TRUE,FALSE)</formula>
    </cfRule>
  </conditionalFormatting>
  <conditionalFormatting sqref="AI474">
    <cfRule type="expression" dxfId="2449" priority="1763">
      <formula>IF(RIGHT(TEXT(AI474,"0.#"),1)=".",FALSE,TRUE)</formula>
    </cfRule>
    <cfRule type="expression" dxfId="2448" priority="1764">
      <formula>IF(RIGHT(TEXT(AI474,"0.#"),1)=".",TRUE,FALSE)</formula>
    </cfRule>
  </conditionalFormatting>
  <conditionalFormatting sqref="AQ473">
    <cfRule type="expression" dxfId="2447" priority="1755">
      <formula>IF(RIGHT(TEXT(AQ473,"0.#"),1)=".",FALSE,TRUE)</formula>
    </cfRule>
    <cfRule type="expression" dxfId="2446" priority="1756">
      <formula>IF(RIGHT(TEXT(AQ473,"0.#"),1)=".",TRUE,FALSE)</formula>
    </cfRule>
  </conditionalFormatting>
  <conditionalFormatting sqref="AQ474">
    <cfRule type="expression" dxfId="2445" priority="1759">
      <formula>IF(RIGHT(TEXT(AQ474,"0.#"),1)=".",FALSE,TRUE)</formula>
    </cfRule>
    <cfRule type="expression" dxfId="2444" priority="1760">
      <formula>IF(RIGHT(TEXT(AQ474,"0.#"),1)=".",TRUE,FALSE)</formula>
    </cfRule>
  </conditionalFormatting>
  <conditionalFormatting sqref="AQ475">
    <cfRule type="expression" dxfId="2443" priority="1757">
      <formula>IF(RIGHT(TEXT(AQ475,"0.#"),1)=".",FALSE,TRUE)</formula>
    </cfRule>
    <cfRule type="expression" dxfId="2442" priority="1758">
      <formula>IF(RIGHT(TEXT(AQ475,"0.#"),1)=".",TRUE,FALSE)</formula>
    </cfRule>
  </conditionalFormatting>
  <conditionalFormatting sqref="AE480">
    <cfRule type="expression" dxfId="2441" priority="1749">
      <formula>IF(RIGHT(TEXT(AE480,"0.#"),1)=".",FALSE,TRUE)</formula>
    </cfRule>
    <cfRule type="expression" dxfId="2440" priority="1750">
      <formula>IF(RIGHT(TEXT(AE480,"0.#"),1)=".",TRUE,FALSE)</formula>
    </cfRule>
  </conditionalFormatting>
  <conditionalFormatting sqref="AE478">
    <cfRule type="expression" dxfId="2439" priority="1753">
      <formula>IF(RIGHT(TEXT(AE478,"0.#"),1)=".",FALSE,TRUE)</formula>
    </cfRule>
    <cfRule type="expression" dxfId="2438" priority="1754">
      <formula>IF(RIGHT(TEXT(AE478,"0.#"),1)=".",TRUE,FALSE)</formula>
    </cfRule>
  </conditionalFormatting>
  <conditionalFormatting sqref="AE479">
    <cfRule type="expression" dxfId="2437" priority="1751">
      <formula>IF(RIGHT(TEXT(AE479,"0.#"),1)=".",FALSE,TRUE)</formula>
    </cfRule>
    <cfRule type="expression" dxfId="2436" priority="1752">
      <formula>IF(RIGHT(TEXT(AE479,"0.#"),1)=".",TRUE,FALSE)</formula>
    </cfRule>
  </conditionalFormatting>
  <conditionalFormatting sqref="AM480">
    <cfRule type="expression" dxfId="2435" priority="1743">
      <formula>IF(RIGHT(TEXT(AM480,"0.#"),1)=".",FALSE,TRUE)</formula>
    </cfRule>
    <cfRule type="expression" dxfId="2434" priority="1744">
      <formula>IF(RIGHT(TEXT(AM480,"0.#"),1)=".",TRUE,FALSE)</formula>
    </cfRule>
  </conditionalFormatting>
  <conditionalFormatting sqref="AM478">
    <cfRule type="expression" dxfId="2433" priority="1747">
      <formula>IF(RIGHT(TEXT(AM478,"0.#"),1)=".",FALSE,TRUE)</formula>
    </cfRule>
    <cfRule type="expression" dxfId="2432" priority="1748">
      <formula>IF(RIGHT(TEXT(AM478,"0.#"),1)=".",TRUE,FALSE)</formula>
    </cfRule>
  </conditionalFormatting>
  <conditionalFormatting sqref="AM479">
    <cfRule type="expression" dxfId="2431" priority="1745">
      <formula>IF(RIGHT(TEXT(AM479,"0.#"),1)=".",FALSE,TRUE)</formula>
    </cfRule>
    <cfRule type="expression" dxfId="2430" priority="1746">
      <formula>IF(RIGHT(TEXT(AM479,"0.#"),1)=".",TRUE,FALSE)</formula>
    </cfRule>
  </conditionalFormatting>
  <conditionalFormatting sqref="AU480">
    <cfRule type="expression" dxfId="2429" priority="1737">
      <formula>IF(RIGHT(TEXT(AU480,"0.#"),1)=".",FALSE,TRUE)</formula>
    </cfRule>
    <cfRule type="expression" dxfId="2428" priority="1738">
      <formula>IF(RIGHT(TEXT(AU480,"0.#"),1)=".",TRUE,FALSE)</formula>
    </cfRule>
  </conditionalFormatting>
  <conditionalFormatting sqref="AU478">
    <cfRule type="expression" dxfId="2427" priority="1741">
      <formula>IF(RIGHT(TEXT(AU478,"0.#"),1)=".",FALSE,TRUE)</formula>
    </cfRule>
    <cfRule type="expression" dxfId="2426" priority="1742">
      <formula>IF(RIGHT(TEXT(AU478,"0.#"),1)=".",TRUE,FALSE)</formula>
    </cfRule>
  </conditionalFormatting>
  <conditionalFormatting sqref="AU479">
    <cfRule type="expression" dxfId="2425" priority="1739">
      <formula>IF(RIGHT(TEXT(AU479,"0.#"),1)=".",FALSE,TRUE)</formula>
    </cfRule>
    <cfRule type="expression" dxfId="2424" priority="1740">
      <formula>IF(RIGHT(TEXT(AU479,"0.#"),1)=".",TRUE,FALSE)</formula>
    </cfRule>
  </conditionalFormatting>
  <conditionalFormatting sqref="AI480">
    <cfRule type="expression" dxfId="2423" priority="1731">
      <formula>IF(RIGHT(TEXT(AI480,"0.#"),1)=".",FALSE,TRUE)</formula>
    </cfRule>
    <cfRule type="expression" dxfId="2422" priority="1732">
      <formula>IF(RIGHT(TEXT(AI480,"0.#"),1)=".",TRUE,FALSE)</formula>
    </cfRule>
  </conditionalFormatting>
  <conditionalFormatting sqref="AI478">
    <cfRule type="expression" dxfId="2421" priority="1735">
      <formula>IF(RIGHT(TEXT(AI478,"0.#"),1)=".",FALSE,TRUE)</formula>
    </cfRule>
    <cfRule type="expression" dxfId="2420" priority="1736">
      <formula>IF(RIGHT(TEXT(AI478,"0.#"),1)=".",TRUE,FALSE)</formula>
    </cfRule>
  </conditionalFormatting>
  <conditionalFormatting sqref="AI479">
    <cfRule type="expression" dxfId="2419" priority="1733">
      <formula>IF(RIGHT(TEXT(AI479,"0.#"),1)=".",FALSE,TRUE)</formula>
    </cfRule>
    <cfRule type="expression" dxfId="2418" priority="1734">
      <formula>IF(RIGHT(TEXT(AI479,"0.#"),1)=".",TRUE,FALSE)</formula>
    </cfRule>
  </conditionalFormatting>
  <conditionalFormatting sqref="AQ478">
    <cfRule type="expression" dxfId="2417" priority="1725">
      <formula>IF(RIGHT(TEXT(AQ478,"0.#"),1)=".",FALSE,TRUE)</formula>
    </cfRule>
    <cfRule type="expression" dxfId="2416" priority="1726">
      <formula>IF(RIGHT(TEXT(AQ478,"0.#"),1)=".",TRUE,FALSE)</formula>
    </cfRule>
  </conditionalFormatting>
  <conditionalFormatting sqref="AQ479">
    <cfRule type="expression" dxfId="2415" priority="1729">
      <formula>IF(RIGHT(TEXT(AQ479,"0.#"),1)=".",FALSE,TRUE)</formula>
    </cfRule>
    <cfRule type="expression" dxfId="2414" priority="1730">
      <formula>IF(RIGHT(TEXT(AQ479,"0.#"),1)=".",TRUE,FALSE)</formula>
    </cfRule>
  </conditionalFormatting>
  <conditionalFormatting sqref="AQ480">
    <cfRule type="expression" dxfId="2413" priority="1727">
      <formula>IF(RIGHT(TEXT(AQ480,"0.#"),1)=".",FALSE,TRUE)</formula>
    </cfRule>
    <cfRule type="expression" dxfId="2412" priority="1728">
      <formula>IF(RIGHT(TEXT(AQ480,"0.#"),1)=".",TRUE,FALSE)</formula>
    </cfRule>
  </conditionalFormatting>
  <conditionalFormatting sqref="AM47">
    <cfRule type="expression" dxfId="2411" priority="2019">
      <formula>IF(RIGHT(TEXT(AM47,"0.#"),1)=".",FALSE,TRUE)</formula>
    </cfRule>
    <cfRule type="expression" dxfId="2410" priority="2020">
      <formula>IF(RIGHT(TEXT(AM47,"0.#"),1)=".",TRUE,FALSE)</formula>
    </cfRule>
  </conditionalFormatting>
  <conditionalFormatting sqref="AI46">
    <cfRule type="expression" dxfId="2409" priority="2023">
      <formula>IF(RIGHT(TEXT(AI46,"0.#"),1)=".",FALSE,TRUE)</formula>
    </cfRule>
    <cfRule type="expression" dxfId="2408" priority="2024">
      <formula>IF(RIGHT(TEXT(AI46,"0.#"),1)=".",TRUE,FALSE)</formula>
    </cfRule>
  </conditionalFormatting>
  <conditionalFormatting sqref="AM46">
    <cfRule type="expression" dxfId="2407" priority="2021">
      <formula>IF(RIGHT(TEXT(AM46,"0.#"),1)=".",FALSE,TRUE)</formula>
    </cfRule>
    <cfRule type="expression" dxfId="2406" priority="2022">
      <formula>IF(RIGHT(TEXT(AM46,"0.#"),1)=".",TRUE,FALSE)</formula>
    </cfRule>
  </conditionalFormatting>
  <conditionalFormatting sqref="AU46:AU48">
    <cfRule type="expression" dxfId="2405" priority="2013">
      <formula>IF(RIGHT(TEXT(AU46,"0.#"),1)=".",FALSE,TRUE)</formula>
    </cfRule>
    <cfRule type="expression" dxfId="2404" priority="2014">
      <formula>IF(RIGHT(TEXT(AU46,"0.#"),1)=".",TRUE,FALSE)</formula>
    </cfRule>
  </conditionalFormatting>
  <conditionalFormatting sqref="AM48">
    <cfRule type="expression" dxfId="2403" priority="2017">
      <formula>IF(RIGHT(TEXT(AM48,"0.#"),1)=".",FALSE,TRUE)</formula>
    </cfRule>
    <cfRule type="expression" dxfId="2402" priority="2018">
      <formula>IF(RIGHT(TEXT(AM48,"0.#"),1)=".",TRUE,FALSE)</formula>
    </cfRule>
  </conditionalFormatting>
  <conditionalFormatting sqref="AQ46:AQ48">
    <cfRule type="expression" dxfId="2401" priority="2015">
      <formula>IF(RIGHT(TEXT(AQ46,"0.#"),1)=".",FALSE,TRUE)</formula>
    </cfRule>
    <cfRule type="expression" dxfId="2400" priority="2016">
      <formula>IF(RIGHT(TEXT(AQ46,"0.#"),1)=".",TRUE,FALSE)</formula>
    </cfRule>
  </conditionalFormatting>
  <conditionalFormatting sqref="AE146:AE147 AI146:AI147 AM146:AM147 AQ146:AQ147 AU146:AU147">
    <cfRule type="expression" dxfId="2399" priority="2007">
      <formula>IF(RIGHT(TEXT(AE146,"0.#"),1)=".",FALSE,TRUE)</formula>
    </cfRule>
    <cfRule type="expression" dxfId="2398" priority="2008">
      <formula>IF(RIGHT(TEXT(AE146,"0.#"),1)=".",TRUE,FALSE)</formula>
    </cfRule>
  </conditionalFormatting>
  <conditionalFormatting sqref="AE138:AE139 AI138:AI139 AM138:AM139 AQ138:AQ139 AU138:AU139">
    <cfRule type="expression" dxfId="2397" priority="2011">
      <formula>IF(RIGHT(TEXT(AE138,"0.#"),1)=".",FALSE,TRUE)</formula>
    </cfRule>
    <cfRule type="expression" dxfId="2396" priority="2012">
      <formula>IF(RIGHT(TEXT(AE138,"0.#"),1)=".",TRUE,FALSE)</formula>
    </cfRule>
  </conditionalFormatting>
  <conditionalFormatting sqref="AE142:AE143 AI142:AI143 AM142:AM143 AQ142:AQ143 AU142:AU143">
    <cfRule type="expression" dxfId="2395" priority="2009">
      <formula>IF(RIGHT(TEXT(AE142,"0.#"),1)=".",FALSE,TRUE)</formula>
    </cfRule>
    <cfRule type="expression" dxfId="2394" priority="2010">
      <formula>IF(RIGHT(TEXT(AE142,"0.#"),1)=".",TRUE,FALSE)</formula>
    </cfRule>
  </conditionalFormatting>
  <conditionalFormatting sqref="AE198:AE199 AI198:AI199 AM198:AM199 AQ198:AQ199 AU198:AU199">
    <cfRule type="expression" dxfId="2393" priority="2001">
      <formula>IF(RIGHT(TEXT(AE198,"0.#"),1)=".",FALSE,TRUE)</formula>
    </cfRule>
    <cfRule type="expression" dxfId="2392" priority="2002">
      <formula>IF(RIGHT(TEXT(AE198,"0.#"),1)=".",TRUE,FALSE)</formula>
    </cfRule>
  </conditionalFormatting>
  <conditionalFormatting sqref="AE150:AE151 AI150:AI151 AM150:AM151 AQ150:AQ151 AU150:AU151">
    <cfRule type="expression" dxfId="2391" priority="2005">
      <formula>IF(RIGHT(TEXT(AE150,"0.#"),1)=".",FALSE,TRUE)</formula>
    </cfRule>
    <cfRule type="expression" dxfId="2390" priority="2006">
      <formula>IF(RIGHT(TEXT(AE150,"0.#"),1)=".",TRUE,FALSE)</formula>
    </cfRule>
  </conditionalFormatting>
  <conditionalFormatting sqref="AE194:AE195 AI194:AI195 AM194:AM195 AQ194:AQ195 AU194:AU195">
    <cfRule type="expression" dxfId="2389" priority="2003">
      <formula>IF(RIGHT(TEXT(AE194,"0.#"),1)=".",FALSE,TRUE)</formula>
    </cfRule>
    <cfRule type="expression" dxfId="2388" priority="2004">
      <formula>IF(RIGHT(TEXT(AE194,"0.#"),1)=".",TRUE,FALSE)</formula>
    </cfRule>
  </conditionalFormatting>
  <conditionalFormatting sqref="AE210:AE211 AI210:AI211 AM210:AM211 AQ210:AQ211 AU210:AU211">
    <cfRule type="expression" dxfId="2387" priority="1995">
      <formula>IF(RIGHT(TEXT(AE210,"0.#"),1)=".",FALSE,TRUE)</formula>
    </cfRule>
    <cfRule type="expression" dxfId="2386" priority="1996">
      <formula>IF(RIGHT(TEXT(AE210,"0.#"),1)=".",TRUE,FALSE)</formula>
    </cfRule>
  </conditionalFormatting>
  <conditionalFormatting sqref="AE202:AE203 AI202:AI203 AM202:AM203 AQ202:AQ203 AU202:AU203">
    <cfRule type="expression" dxfId="2385" priority="1999">
      <formula>IF(RIGHT(TEXT(AE202,"0.#"),1)=".",FALSE,TRUE)</formula>
    </cfRule>
    <cfRule type="expression" dxfId="2384" priority="2000">
      <formula>IF(RIGHT(TEXT(AE202,"0.#"),1)=".",TRUE,FALSE)</formula>
    </cfRule>
  </conditionalFormatting>
  <conditionalFormatting sqref="AE206:AE207 AI206:AI207 AM206:AM207 AQ206:AQ207 AU206:AU207">
    <cfRule type="expression" dxfId="2383" priority="1997">
      <formula>IF(RIGHT(TEXT(AE206,"0.#"),1)=".",FALSE,TRUE)</formula>
    </cfRule>
    <cfRule type="expression" dxfId="2382" priority="1998">
      <formula>IF(RIGHT(TEXT(AE206,"0.#"),1)=".",TRUE,FALSE)</formula>
    </cfRule>
  </conditionalFormatting>
  <conditionalFormatting sqref="AE262:AE263 AI262:AI263 AM262:AM263 AQ262:AQ263 AU262:AU263">
    <cfRule type="expression" dxfId="2381" priority="1989">
      <formula>IF(RIGHT(TEXT(AE262,"0.#"),1)=".",FALSE,TRUE)</formula>
    </cfRule>
    <cfRule type="expression" dxfId="2380" priority="1990">
      <formula>IF(RIGHT(TEXT(AE262,"0.#"),1)=".",TRUE,FALSE)</formula>
    </cfRule>
  </conditionalFormatting>
  <conditionalFormatting sqref="AE254:AE255 AI254:AI255 AM254:AM255 AQ254:AQ255 AU254:AU255">
    <cfRule type="expression" dxfId="2379" priority="1993">
      <formula>IF(RIGHT(TEXT(AE254,"0.#"),1)=".",FALSE,TRUE)</formula>
    </cfRule>
    <cfRule type="expression" dxfId="2378" priority="1994">
      <formula>IF(RIGHT(TEXT(AE254,"0.#"),1)=".",TRUE,FALSE)</formula>
    </cfRule>
  </conditionalFormatting>
  <conditionalFormatting sqref="AE258:AE259 AI258:AI259 AM258:AM259 AQ258:AQ259 AU258:AU259">
    <cfRule type="expression" dxfId="2377" priority="1991">
      <formula>IF(RIGHT(TEXT(AE258,"0.#"),1)=".",FALSE,TRUE)</formula>
    </cfRule>
    <cfRule type="expression" dxfId="2376" priority="1992">
      <formula>IF(RIGHT(TEXT(AE258,"0.#"),1)=".",TRUE,FALSE)</formula>
    </cfRule>
  </conditionalFormatting>
  <conditionalFormatting sqref="AE314:AE315 AI314:AI315 AM314:AM315 AQ314:AQ315 AU314:AU315">
    <cfRule type="expression" dxfId="2375" priority="1983">
      <formula>IF(RIGHT(TEXT(AE314,"0.#"),1)=".",FALSE,TRUE)</formula>
    </cfRule>
    <cfRule type="expression" dxfId="2374" priority="1984">
      <formula>IF(RIGHT(TEXT(AE314,"0.#"),1)=".",TRUE,FALSE)</formula>
    </cfRule>
  </conditionalFormatting>
  <conditionalFormatting sqref="AE266:AE267 AI266:AI267 AM266:AM267 AQ266:AQ267 AU266:AU267">
    <cfRule type="expression" dxfId="2373" priority="1987">
      <formula>IF(RIGHT(TEXT(AE266,"0.#"),1)=".",FALSE,TRUE)</formula>
    </cfRule>
    <cfRule type="expression" dxfId="2372" priority="1988">
      <formula>IF(RIGHT(TEXT(AE266,"0.#"),1)=".",TRUE,FALSE)</formula>
    </cfRule>
  </conditionalFormatting>
  <conditionalFormatting sqref="AE270:AE271 AI270:AI271 AM270:AM271 AQ270:AQ271 AU270:AU271">
    <cfRule type="expression" dxfId="2371" priority="1985">
      <formula>IF(RIGHT(TEXT(AE270,"0.#"),1)=".",FALSE,TRUE)</formula>
    </cfRule>
    <cfRule type="expression" dxfId="2370" priority="1986">
      <formula>IF(RIGHT(TEXT(AE270,"0.#"),1)=".",TRUE,FALSE)</formula>
    </cfRule>
  </conditionalFormatting>
  <conditionalFormatting sqref="AE326:AE327 AI326:AI327 AM326:AM327 AQ326:AQ327 AU326:AU327">
    <cfRule type="expression" dxfId="2369" priority="1977">
      <formula>IF(RIGHT(TEXT(AE326,"0.#"),1)=".",FALSE,TRUE)</formula>
    </cfRule>
    <cfRule type="expression" dxfId="2368" priority="1978">
      <formula>IF(RIGHT(TEXT(AE326,"0.#"),1)=".",TRUE,FALSE)</formula>
    </cfRule>
  </conditionalFormatting>
  <conditionalFormatting sqref="AE318:AE319 AI318:AI319 AM318:AM319 AQ318:AQ319 AU318:AU319">
    <cfRule type="expression" dxfId="2367" priority="1981">
      <formula>IF(RIGHT(TEXT(AE318,"0.#"),1)=".",FALSE,TRUE)</formula>
    </cfRule>
    <cfRule type="expression" dxfId="2366" priority="1982">
      <formula>IF(RIGHT(TEXT(AE318,"0.#"),1)=".",TRUE,FALSE)</formula>
    </cfRule>
  </conditionalFormatting>
  <conditionalFormatting sqref="AE322:AE323 AI322:AI323 AM322:AM323 AQ322:AQ323 AU322:AU323">
    <cfRule type="expression" dxfId="2365" priority="1979">
      <formula>IF(RIGHT(TEXT(AE322,"0.#"),1)=".",FALSE,TRUE)</formula>
    </cfRule>
    <cfRule type="expression" dxfId="2364" priority="1980">
      <formula>IF(RIGHT(TEXT(AE322,"0.#"),1)=".",TRUE,FALSE)</formula>
    </cfRule>
  </conditionalFormatting>
  <conditionalFormatting sqref="AE378:AE379 AI378:AI379 AM378:AM379 AQ378:AQ379 AU378:AU379">
    <cfRule type="expression" dxfId="2363" priority="1971">
      <formula>IF(RIGHT(TEXT(AE378,"0.#"),1)=".",FALSE,TRUE)</formula>
    </cfRule>
    <cfRule type="expression" dxfId="2362" priority="1972">
      <formula>IF(RIGHT(TEXT(AE378,"0.#"),1)=".",TRUE,FALSE)</formula>
    </cfRule>
  </conditionalFormatting>
  <conditionalFormatting sqref="AE330:AE331 AI330:AI331 AM330:AM331 AQ330:AQ331 AU330:AU331">
    <cfRule type="expression" dxfId="2361" priority="1975">
      <formula>IF(RIGHT(TEXT(AE330,"0.#"),1)=".",FALSE,TRUE)</formula>
    </cfRule>
    <cfRule type="expression" dxfId="2360" priority="1976">
      <formula>IF(RIGHT(TEXT(AE330,"0.#"),1)=".",TRUE,FALSE)</formula>
    </cfRule>
  </conditionalFormatting>
  <conditionalFormatting sqref="AE374:AE375 AI374:AI375 AM374:AM375 AQ374:AQ375 AU374:AU375">
    <cfRule type="expression" dxfId="2359" priority="1973">
      <formula>IF(RIGHT(TEXT(AE374,"0.#"),1)=".",FALSE,TRUE)</formula>
    </cfRule>
    <cfRule type="expression" dxfId="2358" priority="1974">
      <formula>IF(RIGHT(TEXT(AE374,"0.#"),1)=".",TRUE,FALSE)</formula>
    </cfRule>
  </conditionalFormatting>
  <conditionalFormatting sqref="AE390:AE391 AI390:AI391 AM390:AM391 AQ390:AQ391 AU390:AU391">
    <cfRule type="expression" dxfId="2357" priority="1965">
      <formula>IF(RIGHT(TEXT(AE390,"0.#"),1)=".",FALSE,TRUE)</formula>
    </cfRule>
    <cfRule type="expression" dxfId="2356" priority="1966">
      <formula>IF(RIGHT(TEXT(AE390,"0.#"),1)=".",TRUE,FALSE)</formula>
    </cfRule>
  </conditionalFormatting>
  <conditionalFormatting sqref="AE382:AE383 AI382:AI383 AM382:AM383 AQ382:AQ383 AU382:AU383">
    <cfRule type="expression" dxfId="2355" priority="1969">
      <formula>IF(RIGHT(TEXT(AE382,"0.#"),1)=".",FALSE,TRUE)</formula>
    </cfRule>
    <cfRule type="expression" dxfId="2354" priority="1970">
      <formula>IF(RIGHT(TEXT(AE382,"0.#"),1)=".",TRUE,FALSE)</formula>
    </cfRule>
  </conditionalFormatting>
  <conditionalFormatting sqref="AE386:AE387 AI386:AI387 AM386:AM387 AQ386:AQ387 AU386:AU387">
    <cfRule type="expression" dxfId="2353" priority="1967">
      <formula>IF(RIGHT(TEXT(AE386,"0.#"),1)=".",FALSE,TRUE)</formula>
    </cfRule>
    <cfRule type="expression" dxfId="2352" priority="1968">
      <formula>IF(RIGHT(TEXT(AE386,"0.#"),1)=".",TRUE,FALSE)</formula>
    </cfRule>
  </conditionalFormatting>
  <conditionalFormatting sqref="AE440">
    <cfRule type="expression" dxfId="2351" priority="1959">
      <formula>IF(RIGHT(TEXT(AE440,"0.#"),1)=".",FALSE,TRUE)</formula>
    </cfRule>
    <cfRule type="expression" dxfId="2350" priority="1960">
      <formula>IF(RIGHT(TEXT(AE440,"0.#"),1)=".",TRUE,FALSE)</formula>
    </cfRule>
  </conditionalFormatting>
  <conditionalFormatting sqref="AE438">
    <cfRule type="expression" dxfId="2349" priority="1963">
      <formula>IF(RIGHT(TEXT(AE438,"0.#"),1)=".",FALSE,TRUE)</formula>
    </cfRule>
    <cfRule type="expression" dxfId="2348" priority="1964">
      <formula>IF(RIGHT(TEXT(AE438,"0.#"),1)=".",TRUE,FALSE)</formula>
    </cfRule>
  </conditionalFormatting>
  <conditionalFormatting sqref="AE439">
    <cfRule type="expression" dxfId="2347" priority="1961">
      <formula>IF(RIGHT(TEXT(AE439,"0.#"),1)=".",FALSE,TRUE)</formula>
    </cfRule>
    <cfRule type="expression" dxfId="2346" priority="1962">
      <formula>IF(RIGHT(TEXT(AE439,"0.#"),1)=".",TRUE,FALSE)</formula>
    </cfRule>
  </conditionalFormatting>
  <conditionalFormatting sqref="AM440">
    <cfRule type="expression" dxfId="2345" priority="1953">
      <formula>IF(RIGHT(TEXT(AM440,"0.#"),1)=".",FALSE,TRUE)</formula>
    </cfRule>
    <cfRule type="expression" dxfId="2344" priority="1954">
      <formula>IF(RIGHT(TEXT(AM440,"0.#"),1)=".",TRUE,FALSE)</formula>
    </cfRule>
  </conditionalFormatting>
  <conditionalFormatting sqref="AM438">
    <cfRule type="expression" dxfId="2343" priority="1957">
      <formula>IF(RIGHT(TEXT(AM438,"0.#"),1)=".",FALSE,TRUE)</formula>
    </cfRule>
    <cfRule type="expression" dxfId="2342" priority="1958">
      <formula>IF(RIGHT(TEXT(AM438,"0.#"),1)=".",TRUE,FALSE)</formula>
    </cfRule>
  </conditionalFormatting>
  <conditionalFormatting sqref="AM439">
    <cfRule type="expression" dxfId="2341" priority="1955">
      <formula>IF(RIGHT(TEXT(AM439,"0.#"),1)=".",FALSE,TRUE)</formula>
    </cfRule>
    <cfRule type="expression" dxfId="2340" priority="1956">
      <formula>IF(RIGHT(TEXT(AM439,"0.#"),1)=".",TRUE,FALSE)</formula>
    </cfRule>
  </conditionalFormatting>
  <conditionalFormatting sqref="AU440">
    <cfRule type="expression" dxfId="2339" priority="1947">
      <formula>IF(RIGHT(TEXT(AU440,"0.#"),1)=".",FALSE,TRUE)</formula>
    </cfRule>
    <cfRule type="expression" dxfId="2338" priority="1948">
      <formula>IF(RIGHT(TEXT(AU440,"0.#"),1)=".",TRUE,FALSE)</formula>
    </cfRule>
  </conditionalFormatting>
  <conditionalFormatting sqref="AU438">
    <cfRule type="expression" dxfId="2337" priority="1951">
      <formula>IF(RIGHT(TEXT(AU438,"0.#"),1)=".",FALSE,TRUE)</formula>
    </cfRule>
    <cfRule type="expression" dxfId="2336" priority="1952">
      <formula>IF(RIGHT(TEXT(AU438,"0.#"),1)=".",TRUE,FALSE)</formula>
    </cfRule>
  </conditionalFormatting>
  <conditionalFormatting sqref="AU439">
    <cfRule type="expression" dxfId="2335" priority="1949">
      <formula>IF(RIGHT(TEXT(AU439,"0.#"),1)=".",FALSE,TRUE)</formula>
    </cfRule>
    <cfRule type="expression" dxfId="2334" priority="1950">
      <formula>IF(RIGHT(TEXT(AU439,"0.#"),1)=".",TRUE,FALSE)</formula>
    </cfRule>
  </conditionalFormatting>
  <conditionalFormatting sqref="AI440">
    <cfRule type="expression" dxfId="2333" priority="1941">
      <formula>IF(RIGHT(TEXT(AI440,"0.#"),1)=".",FALSE,TRUE)</formula>
    </cfRule>
    <cfRule type="expression" dxfId="2332" priority="1942">
      <formula>IF(RIGHT(TEXT(AI440,"0.#"),1)=".",TRUE,FALSE)</formula>
    </cfRule>
  </conditionalFormatting>
  <conditionalFormatting sqref="AI438">
    <cfRule type="expression" dxfId="2331" priority="1945">
      <formula>IF(RIGHT(TEXT(AI438,"0.#"),1)=".",FALSE,TRUE)</formula>
    </cfRule>
    <cfRule type="expression" dxfId="2330" priority="1946">
      <formula>IF(RIGHT(TEXT(AI438,"0.#"),1)=".",TRUE,FALSE)</formula>
    </cfRule>
  </conditionalFormatting>
  <conditionalFormatting sqref="AI439">
    <cfRule type="expression" dxfId="2329" priority="1943">
      <formula>IF(RIGHT(TEXT(AI439,"0.#"),1)=".",FALSE,TRUE)</formula>
    </cfRule>
    <cfRule type="expression" dxfId="2328" priority="1944">
      <formula>IF(RIGHT(TEXT(AI439,"0.#"),1)=".",TRUE,FALSE)</formula>
    </cfRule>
  </conditionalFormatting>
  <conditionalFormatting sqref="AQ438">
    <cfRule type="expression" dxfId="2327" priority="1935">
      <formula>IF(RIGHT(TEXT(AQ438,"0.#"),1)=".",FALSE,TRUE)</formula>
    </cfRule>
    <cfRule type="expression" dxfId="2326" priority="1936">
      <formula>IF(RIGHT(TEXT(AQ438,"0.#"),1)=".",TRUE,FALSE)</formula>
    </cfRule>
  </conditionalFormatting>
  <conditionalFormatting sqref="AQ439">
    <cfRule type="expression" dxfId="2325" priority="1939">
      <formula>IF(RIGHT(TEXT(AQ439,"0.#"),1)=".",FALSE,TRUE)</formula>
    </cfRule>
    <cfRule type="expression" dxfId="2324" priority="1940">
      <formula>IF(RIGHT(TEXT(AQ439,"0.#"),1)=".",TRUE,FALSE)</formula>
    </cfRule>
  </conditionalFormatting>
  <conditionalFormatting sqref="AQ440">
    <cfRule type="expression" dxfId="2323" priority="1937">
      <formula>IF(RIGHT(TEXT(AQ440,"0.#"),1)=".",FALSE,TRUE)</formula>
    </cfRule>
    <cfRule type="expression" dxfId="2322" priority="1938">
      <formula>IF(RIGHT(TEXT(AQ440,"0.#"),1)=".",TRUE,FALSE)</formula>
    </cfRule>
  </conditionalFormatting>
  <conditionalFormatting sqref="AE445">
    <cfRule type="expression" dxfId="2321" priority="1929">
      <formula>IF(RIGHT(TEXT(AE445,"0.#"),1)=".",FALSE,TRUE)</formula>
    </cfRule>
    <cfRule type="expression" dxfId="2320" priority="1930">
      <formula>IF(RIGHT(TEXT(AE445,"0.#"),1)=".",TRUE,FALSE)</formula>
    </cfRule>
  </conditionalFormatting>
  <conditionalFormatting sqref="AE443">
    <cfRule type="expression" dxfId="2319" priority="1933">
      <formula>IF(RIGHT(TEXT(AE443,"0.#"),1)=".",FALSE,TRUE)</formula>
    </cfRule>
    <cfRule type="expression" dxfId="2318" priority="1934">
      <formula>IF(RIGHT(TEXT(AE443,"0.#"),1)=".",TRUE,FALSE)</formula>
    </cfRule>
  </conditionalFormatting>
  <conditionalFormatting sqref="AE444">
    <cfRule type="expression" dxfId="2317" priority="1931">
      <formula>IF(RIGHT(TEXT(AE444,"0.#"),1)=".",FALSE,TRUE)</formula>
    </cfRule>
    <cfRule type="expression" dxfId="2316" priority="1932">
      <formula>IF(RIGHT(TEXT(AE444,"0.#"),1)=".",TRUE,FALSE)</formula>
    </cfRule>
  </conditionalFormatting>
  <conditionalFormatting sqref="AM445">
    <cfRule type="expression" dxfId="2315" priority="1923">
      <formula>IF(RIGHT(TEXT(AM445,"0.#"),1)=".",FALSE,TRUE)</formula>
    </cfRule>
    <cfRule type="expression" dxfId="2314" priority="1924">
      <formula>IF(RIGHT(TEXT(AM445,"0.#"),1)=".",TRUE,FALSE)</formula>
    </cfRule>
  </conditionalFormatting>
  <conditionalFormatting sqref="AM443">
    <cfRule type="expression" dxfId="2313" priority="1927">
      <formula>IF(RIGHT(TEXT(AM443,"0.#"),1)=".",FALSE,TRUE)</formula>
    </cfRule>
    <cfRule type="expression" dxfId="2312" priority="1928">
      <formula>IF(RIGHT(TEXT(AM443,"0.#"),1)=".",TRUE,FALSE)</formula>
    </cfRule>
  </conditionalFormatting>
  <conditionalFormatting sqref="AM444">
    <cfRule type="expression" dxfId="2311" priority="1925">
      <formula>IF(RIGHT(TEXT(AM444,"0.#"),1)=".",FALSE,TRUE)</formula>
    </cfRule>
    <cfRule type="expression" dxfId="2310" priority="1926">
      <formula>IF(RIGHT(TEXT(AM444,"0.#"),1)=".",TRUE,FALSE)</formula>
    </cfRule>
  </conditionalFormatting>
  <conditionalFormatting sqref="AU445">
    <cfRule type="expression" dxfId="2309" priority="1917">
      <formula>IF(RIGHT(TEXT(AU445,"0.#"),1)=".",FALSE,TRUE)</formula>
    </cfRule>
    <cfRule type="expression" dxfId="2308" priority="1918">
      <formula>IF(RIGHT(TEXT(AU445,"0.#"),1)=".",TRUE,FALSE)</formula>
    </cfRule>
  </conditionalFormatting>
  <conditionalFormatting sqref="AU443">
    <cfRule type="expression" dxfId="2307" priority="1921">
      <formula>IF(RIGHT(TEXT(AU443,"0.#"),1)=".",FALSE,TRUE)</formula>
    </cfRule>
    <cfRule type="expression" dxfId="2306" priority="1922">
      <formula>IF(RIGHT(TEXT(AU443,"0.#"),1)=".",TRUE,FALSE)</formula>
    </cfRule>
  </conditionalFormatting>
  <conditionalFormatting sqref="AU444">
    <cfRule type="expression" dxfId="2305" priority="1919">
      <formula>IF(RIGHT(TEXT(AU444,"0.#"),1)=".",FALSE,TRUE)</formula>
    </cfRule>
    <cfRule type="expression" dxfId="2304" priority="1920">
      <formula>IF(RIGHT(TEXT(AU444,"0.#"),1)=".",TRUE,FALSE)</formula>
    </cfRule>
  </conditionalFormatting>
  <conditionalFormatting sqref="AI445">
    <cfRule type="expression" dxfId="2303" priority="1911">
      <formula>IF(RIGHT(TEXT(AI445,"0.#"),1)=".",FALSE,TRUE)</formula>
    </cfRule>
    <cfRule type="expression" dxfId="2302" priority="1912">
      <formula>IF(RIGHT(TEXT(AI445,"0.#"),1)=".",TRUE,FALSE)</formula>
    </cfRule>
  </conditionalFormatting>
  <conditionalFormatting sqref="AI443">
    <cfRule type="expression" dxfId="2301" priority="1915">
      <formula>IF(RIGHT(TEXT(AI443,"0.#"),1)=".",FALSE,TRUE)</formula>
    </cfRule>
    <cfRule type="expression" dxfId="2300" priority="1916">
      <formula>IF(RIGHT(TEXT(AI443,"0.#"),1)=".",TRUE,FALSE)</formula>
    </cfRule>
  </conditionalFormatting>
  <conditionalFormatting sqref="AI444">
    <cfRule type="expression" dxfId="2299" priority="1913">
      <formula>IF(RIGHT(TEXT(AI444,"0.#"),1)=".",FALSE,TRUE)</formula>
    </cfRule>
    <cfRule type="expression" dxfId="2298" priority="1914">
      <formula>IF(RIGHT(TEXT(AI444,"0.#"),1)=".",TRUE,FALSE)</formula>
    </cfRule>
  </conditionalFormatting>
  <conditionalFormatting sqref="AQ443">
    <cfRule type="expression" dxfId="2297" priority="1905">
      <formula>IF(RIGHT(TEXT(AQ443,"0.#"),1)=".",FALSE,TRUE)</formula>
    </cfRule>
    <cfRule type="expression" dxfId="2296" priority="1906">
      <formula>IF(RIGHT(TEXT(AQ443,"0.#"),1)=".",TRUE,FALSE)</formula>
    </cfRule>
  </conditionalFormatting>
  <conditionalFormatting sqref="AQ444">
    <cfRule type="expression" dxfId="2295" priority="1909">
      <formula>IF(RIGHT(TEXT(AQ444,"0.#"),1)=".",FALSE,TRUE)</formula>
    </cfRule>
    <cfRule type="expression" dxfId="2294" priority="1910">
      <formula>IF(RIGHT(TEXT(AQ444,"0.#"),1)=".",TRUE,FALSE)</formula>
    </cfRule>
  </conditionalFormatting>
  <conditionalFormatting sqref="AQ445">
    <cfRule type="expression" dxfId="2293" priority="1907">
      <formula>IF(RIGHT(TEXT(AQ445,"0.#"),1)=".",FALSE,TRUE)</formula>
    </cfRule>
    <cfRule type="expression" dxfId="2292" priority="1908">
      <formula>IF(RIGHT(TEXT(AQ445,"0.#"),1)=".",TRUE,FALSE)</formula>
    </cfRule>
  </conditionalFormatting>
  <conditionalFormatting sqref="Y872:Y899">
    <cfRule type="expression" dxfId="2291" priority="2135">
      <formula>IF(RIGHT(TEXT(Y872,"0.#"),1)=".",FALSE,TRUE)</formula>
    </cfRule>
    <cfRule type="expression" dxfId="2290" priority="2136">
      <formula>IF(RIGHT(TEXT(Y872,"0.#"),1)=".",TRUE,FALSE)</formula>
    </cfRule>
  </conditionalFormatting>
  <conditionalFormatting sqref="Y870:Y871">
    <cfRule type="expression" dxfId="2289" priority="2129">
      <formula>IF(RIGHT(TEXT(Y870,"0.#"),1)=".",FALSE,TRUE)</formula>
    </cfRule>
    <cfRule type="expression" dxfId="2288" priority="2130">
      <formula>IF(RIGHT(TEXT(Y870,"0.#"),1)=".",TRUE,FALSE)</formula>
    </cfRule>
  </conditionalFormatting>
  <conditionalFormatting sqref="Y905:Y932">
    <cfRule type="expression" dxfId="2287" priority="2123">
      <formula>IF(RIGHT(TEXT(Y905,"0.#"),1)=".",FALSE,TRUE)</formula>
    </cfRule>
    <cfRule type="expression" dxfId="2286" priority="2124">
      <formula>IF(RIGHT(TEXT(Y905,"0.#"),1)=".",TRUE,FALSE)</formula>
    </cfRule>
  </conditionalFormatting>
  <conditionalFormatting sqref="Y903:Y904">
    <cfRule type="expression" dxfId="2285" priority="2117">
      <formula>IF(RIGHT(TEXT(Y903,"0.#"),1)=".",FALSE,TRUE)</formula>
    </cfRule>
    <cfRule type="expression" dxfId="2284" priority="2118">
      <formula>IF(RIGHT(TEXT(Y903,"0.#"),1)=".",TRUE,FALSE)</formula>
    </cfRule>
  </conditionalFormatting>
  <conditionalFormatting sqref="Y938:Y965">
    <cfRule type="expression" dxfId="2283" priority="2111">
      <formula>IF(RIGHT(TEXT(Y938,"0.#"),1)=".",FALSE,TRUE)</formula>
    </cfRule>
    <cfRule type="expression" dxfId="2282" priority="2112">
      <formula>IF(RIGHT(TEXT(Y938,"0.#"),1)=".",TRUE,FALSE)</formula>
    </cfRule>
  </conditionalFormatting>
  <conditionalFormatting sqref="Y936:Y937">
    <cfRule type="expression" dxfId="2281" priority="2105">
      <formula>IF(RIGHT(TEXT(Y936,"0.#"),1)=".",FALSE,TRUE)</formula>
    </cfRule>
    <cfRule type="expression" dxfId="2280" priority="2106">
      <formula>IF(RIGHT(TEXT(Y936,"0.#"),1)=".",TRUE,FALSE)</formula>
    </cfRule>
  </conditionalFormatting>
  <conditionalFormatting sqref="Y971:Y998">
    <cfRule type="expression" dxfId="2279" priority="2099">
      <formula>IF(RIGHT(TEXT(Y971,"0.#"),1)=".",FALSE,TRUE)</formula>
    </cfRule>
    <cfRule type="expression" dxfId="2278" priority="2100">
      <formula>IF(RIGHT(TEXT(Y971,"0.#"),1)=".",TRUE,FALSE)</formula>
    </cfRule>
  </conditionalFormatting>
  <conditionalFormatting sqref="Y969:Y970">
    <cfRule type="expression" dxfId="2277" priority="2093">
      <formula>IF(RIGHT(TEXT(Y969,"0.#"),1)=".",FALSE,TRUE)</formula>
    </cfRule>
    <cfRule type="expression" dxfId="2276" priority="2094">
      <formula>IF(RIGHT(TEXT(Y969,"0.#"),1)=".",TRUE,FALSE)</formula>
    </cfRule>
  </conditionalFormatting>
  <conditionalFormatting sqref="Y1004:Y1031">
    <cfRule type="expression" dxfId="2275" priority="2087">
      <formula>IF(RIGHT(TEXT(Y1004,"0.#"),1)=".",FALSE,TRUE)</formula>
    </cfRule>
    <cfRule type="expression" dxfId="2274" priority="2088">
      <formula>IF(RIGHT(TEXT(Y1004,"0.#"),1)=".",TRUE,FALSE)</formula>
    </cfRule>
  </conditionalFormatting>
  <conditionalFormatting sqref="W23">
    <cfRule type="expression" dxfId="2273" priority="2371">
      <formula>IF(RIGHT(TEXT(W23,"0.#"),1)=".",FALSE,TRUE)</formula>
    </cfRule>
    <cfRule type="expression" dxfId="2272" priority="2372">
      <formula>IF(RIGHT(TEXT(W23,"0.#"),1)=".",TRUE,FALSE)</formula>
    </cfRule>
  </conditionalFormatting>
  <conditionalFormatting sqref="W24:W27">
    <cfRule type="expression" dxfId="2271" priority="2369">
      <formula>IF(RIGHT(TEXT(W24,"0.#"),1)=".",FALSE,TRUE)</formula>
    </cfRule>
    <cfRule type="expression" dxfId="2270" priority="2370">
      <formula>IF(RIGHT(TEXT(W24,"0.#"),1)=".",TRUE,FALSE)</formula>
    </cfRule>
  </conditionalFormatting>
  <conditionalFormatting sqref="W28">
    <cfRule type="expression" dxfId="2269" priority="2361">
      <formula>IF(RIGHT(TEXT(W28,"0.#"),1)=".",FALSE,TRUE)</formula>
    </cfRule>
    <cfRule type="expression" dxfId="2268" priority="2362">
      <formula>IF(RIGHT(TEXT(W28,"0.#"),1)=".",TRUE,FALSE)</formula>
    </cfRule>
  </conditionalFormatting>
  <conditionalFormatting sqref="P23">
    <cfRule type="expression" dxfId="2267" priority="2359">
      <formula>IF(RIGHT(TEXT(P23,"0.#"),1)=".",FALSE,TRUE)</formula>
    </cfRule>
    <cfRule type="expression" dxfId="2266" priority="2360">
      <formula>IF(RIGHT(TEXT(P23,"0.#"),1)=".",TRUE,FALSE)</formula>
    </cfRule>
  </conditionalFormatting>
  <conditionalFormatting sqref="P24:P27">
    <cfRule type="expression" dxfId="2265" priority="2357">
      <formula>IF(RIGHT(TEXT(P24,"0.#"),1)=".",FALSE,TRUE)</formula>
    </cfRule>
    <cfRule type="expression" dxfId="2264" priority="2358">
      <formula>IF(RIGHT(TEXT(P24,"0.#"),1)=".",TRUE,FALSE)</formula>
    </cfRule>
  </conditionalFormatting>
  <conditionalFormatting sqref="P28">
    <cfRule type="expression" dxfId="2263" priority="2355">
      <formula>IF(RIGHT(TEXT(P28,"0.#"),1)=".",FALSE,TRUE)</formula>
    </cfRule>
    <cfRule type="expression" dxfId="2262" priority="2356">
      <formula>IF(RIGHT(TEXT(P28,"0.#"),1)=".",TRUE,FALSE)</formula>
    </cfRule>
  </conditionalFormatting>
  <conditionalFormatting sqref="AQ114">
    <cfRule type="expression" dxfId="2261" priority="2339">
      <formula>IF(RIGHT(TEXT(AQ114,"0.#"),1)=".",FALSE,TRUE)</formula>
    </cfRule>
    <cfRule type="expression" dxfId="2260" priority="2340">
      <formula>IF(RIGHT(TEXT(AQ114,"0.#"),1)=".",TRUE,FALSE)</formula>
    </cfRule>
  </conditionalFormatting>
  <conditionalFormatting sqref="AQ104">
    <cfRule type="expression" dxfId="2259" priority="2353">
      <formula>IF(RIGHT(TEXT(AQ104,"0.#"),1)=".",FALSE,TRUE)</formula>
    </cfRule>
    <cfRule type="expression" dxfId="2258" priority="2354">
      <formula>IF(RIGHT(TEXT(AQ104,"0.#"),1)=".",TRUE,FALSE)</formula>
    </cfRule>
  </conditionalFormatting>
  <conditionalFormatting sqref="AQ105">
    <cfRule type="expression" dxfId="2257" priority="2351">
      <formula>IF(RIGHT(TEXT(AQ105,"0.#"),1)=".",FALSE,TRUE)</formula>
    </cfRule>
    <cfRule type="expression" dxfId="2256" priority="2352">
      <formula>IF(RIGHT(TEXT(AQ105,"0.#"),1)=".",TRUE,FALSE)</formula>
    </cfRule>
  </conditionalFormatting>
  <conditionalFormatting sqref="AQ107">
    <cfRule type="expression" dxfId="2255" priority="2349">
      <formula>IF(RIGHT(TEXT(AQ107,"0.#"),1)=".",FALSE,TRUE)</formula>
    </cfRule>
    <cfRule type="expression" dxfId="2254" priority="2350">
      <formula>IF(RIGHT(TEXT(AQ107,"0.#"),1)=".",TRUE,FALSE)</formula>
    </cfRule>
  </conditionalFormatting>
  <conditionalFormatting sqref="AQ108">
    <cfRule type="expression" dxfId="2253" priority="2347">
      <formula>IF(RIGHT(TEXT(AQ108,"0.#"),1)=".",FALSE,TRUE)</formula>
    </cfRule>
    <cfRule type="expression" dxfId="2252" priority="2348">
      <formula>IF(RIGHT(TEXT(AQ108,"0.#"),1)=".",TRUE,FALSE)</formula>
    </cfRule>
  </conditionalFormatting>
  <conditionalFormatting sqref="AQ110">
    <cfRule type="expression" dxfId="2251" priority="2345">
      <formula>IF(RIGHT(TEXT(AQ110,"0.#"),1)=".",FALSE,TRUE)</formula>
    </cfRule>
    <cfRule type="expression" dxfId="2250" priority="2346">
      <formula>IF(RIGHT(TEXT(AQ110,"0.#"),1)=".",TRUE,FALSE)</formula>
    </cfRule>
  </conditionalFormatting>
  <conditionalFormatting sqref="AQ111">
    <cfRule type="expression" dxfId="2249" priority="2343">
      <formula>IF(RIGHT(TEXT(AQ111,"0.#"),1)=".",FALSE,TRUE)</formula>
    </cfRule>
    <cfRule type="expression" dxfId="2248" priority="2344">
      <formula>IF(RIGHT(TEXT(AQ111,"0.#"),1)=".",TRUE,FALSE)</formula>
    </cfRule>
  </conditionalFormatting>
  <conditionalFormatting sqref="AQ113">
    <cfRule type="expression" dxfId="2247" priority="2341">
      <formula>IF(RIGHT(TEXT(AQ113,"0.#"),1)=".",FALSE,TRUE)</formula>
    </cfRule>
    <cfRule type="expression" dxfId="2246" priority="2342">
      <formula>IF(RIGHT(TEXT(AQ113,"0.#"),1)=".",TRUE,FALSE)</formula>
    </cfRule>
  </conditionalFormatting>
  <conditionalFormatting sqref="AE67">
    <cfRule type="expression" dxfId="2245" priority="2271">
      <formula>IF(RIGHT(TEXT(AE67,"0.#"),1)=".",FALSE,TRUE)</formula>
    </cfRule>
    <cfRule type="expression" dxfId="2244" priority="2272">
      <formula>IF(RIGHT(TEXT(AE67,"0.#"),1)=".",TRUE,FALSE)</formula>
    </cfRule>
  </conditionalFormatting>
  <conditionalFormatting sqref="AE68">
    <cfRule type="expression" dxfId="2243" priority="2269">
      <formula>IF(RIGHT(TEXT(AE68,"0.#"),1)=".",FALSE,TRUE)</formula>
    </cfRule>
    <cfRule type="expression" dxfId="2242" priority="2270">
      <formula>IF(RIGHT(TEXT(AE68,"0.#"),1)=".",TRUE,FALSE)</formula>
    </cfRule>
  </conditionalFormatting>
  <conditionalFormatting sqref="AE69">
    <cfRule type="expression" dxfId="2241" priority="2267">
      <formula>IF(RIGHT(TEXT(AE69,"0.#"),1)=".",FALSE,TRUE)</formula>
    </cfRule>
    <cfRule type="expression" dxfId="2240" priority="2268">
      <formula>IF(RIGHT(TEXT(AE69,"0.#"),1)=".",TRUE,FALSE)</formula>
    </cfRule>
  </conditionalFormatting>
  <conditionalFormatting sqref="AI69">
    <cfRule type="expression" dxfId="2239" priority="2265">
      <formula>IF(RIGHT(TEXT(AI69,"0.#"),1)=".",FALSE,TRUE)</formula>
    </cfRule>
    <cfRule type="expression" dxfId="2238" priority="2266">
      <formula>IF(RIGHT(TEXT(AI69,"0.#"),1)=".",TRUE,FALSE)</formula>
    </cfRule>
  </conditionalFormatting>
  <conditionalFormatting sqref="AI68">
    <cfRule type="expression" dxfId="2237" priority="2263">
      <formula>IF(RIGHT(TEXT(AI68,"0.#"),1)=".",FALSE,TRUE)</formula>
    </cfRule>
    <cfRule type="expression" dxfId="2236" priority="2264">
      <formula>IF(RIGHT(TEXT(AI68,"0.#"),1)=".",TRUE,FALSE)</formula>
    </cfRule>
  </conditionalFormatting>
  <conditionalFormatting sqref="AI67">
    <cfRule type="expression" dxfId="2235" priority="2261">
      <formula>IF(RIGHT(TEXT(AI67,"0.#"),1)=".",FALSE,TRUE)</formula>
    </cfRule>
    <cfRule type="expression" dxfId="2234" priority="2262">
      <formula>IF(RIGHT(TEXT(AI67,"0.#"),1)=".",TRUE,FALSE)</formula>
    </cfRule>
  </conditionalFormatting>
  <conditionalFormatting sqref="AM67">
    <cfRule type="expression" dxfId="2233" priority="2259">
      <formula>IF(RIGHT(TEXT(AM67,"0.#"),1)=".",FALSE,TRUE)</formula>
    </cfRule>
    <cfRule type="expression" dxfId="2232" priority="2260">
      <formula>IF(RIGHT(TEXT(AM67,"0.#"),1)=".",TRUE,FALSE)</formula>
    </cfRule>
  </conditionalFormatting>
  <conditionalFormatting sqref="AM68">
    <cfRule type="expression" dxfId="2231" priority="2257">
      <formula>IF(RIGHT(TEXT(AM68,"0.#"),1)=".",FALSE,TRUE)</formula>
    </cfRule>
    <cfRule type="expression" dxfId="2230" priority="2258">
      <formula>IF(RIGHT(TEXT(AM68,"0.#"),1)=".",TRUE,FALSE)</formula>
    </cfRule>
  </conditionalFormatting>
  <conditionalFormatting sqref="AM69">
    <cfRule type="expression" dxfId="2229" priority="2255">
      <formula>IF(RIGHT(TEXT(AM69,"0.#"),1)=".",FALSE,TRUE)</formula>
    </cfRule>
    <cfRule type="expression" dxfId="2228" priority="2256">
      <formula>IF(RIGHT(TEXT(AM69,"0.#"),1)=".",TRUE,FALSE)</formula>
    </cfRule>
  </conditionalFormatting>
  <conditionalFormatting sqref="AQ67:AQ69">
    <cfRule type="expression" dxfId="2227" priority="2253">
      <formula>IF(RIGHT(TEXT(AQ67,"0.#"),1)=".",FALSE,TRUE)</formula>
    </cfRule>
    <cfRule type="expression" dxfId="2226" priority="2254">
      <formula>IF(RIGHT(TEXT(AQ67,"0.#"),1)=".",TRUE,FALSE)</formula>
    </cfRule>
  </conditionalFormatting>
  <conditionalFormatting sqref="AU67:AU69">
    <cfRule type="expression" dxfId="2225" priority="2251">
      <formula>IF(RIGHT(TEXT(AU67,"0.#"),1)=".",FALSE,TRUE)</formula>
    </cfRule>
    <cfRule type="expression" dxfId="2224" priority="2252">
      <formula>IF(RIGHT(TEXT(AU67,"0.#"),1)=".",TRUE,FALSE)</formula>
    </cfRule>
  </conditionalFormatting>
  <conditionalFormatting sqref="AE70">
    <cfRule type="expression" dxfId="2223" priority="2249">
      <formula>IF(RIGHT(TEXT(AE70,"0.#"),1)=".",FALSE,TRUE)</formula>
    </cfRule>
    <cfRule type="expression" dxfId="2222" priority="2250">
      <formula>IF(RIGHT(TEXT(AE70,"0.#"),1)=".",TRUE,FALSE)</formula>
    </cfRule>
  </conditionalFormatting>
  <conditionalFormatting sqref="AE71">
    <cfRule type="expression" dxfId="2221" priority="2247">
      <formula>IF(RIGHT(TEXT(AE71,"0.#"),1)=".",FALSE,TRUE)</formula>
    </cfRule>
    <cfRule type="expression" dxfId="2220" priority="2248">
      <formula>IF(RIGHT(TEXT(AE71,"0.#"),1)=".",TRUE,FALSE)</formula>
    </cfRule>
  </conditionalFormatting>
  <conditionalFormatting sqref="AE72">
    <cfRule type="expression" dxfId="2219" priority="2245">
      <formula>IF(RIGHT(TEXT(AE72,"0.#"),1)=".",FALSE,TRUE)</formula>
    </cfRule>
    <cfRule type="expression" dxfId="2218" priority="2246">
      <formula>IF(RIGHT(TEXT(AE72,"0.#"),1)=".",TRUE,FALSE)</formula>
    </cfRule>
  </conditionalFormatting>
  <conditionalFormatting sqref="AI72">
    <cfRule type="expression" dxfId="2217" priority="2243">
      <formula>IF(RIGHT(TEXT(AI72,"0.#"),1)=".",FALSE,TRUE)</formula>
    </cfRule>
    <cfRule type="expression" dxfId="2216" priority="2244">
      <formula>IF(RIGHT(TEXT(AI72,"0.#"),1)=".",TRUE,FALSE)</formula>
    </cfRule>
  </conditionalFormatting>
  <conditionalFormatting sqref="AI71">
    <cfRule type="expression" dxfId="2215" priority="2241">
      <formula>IF(RIGHT(TEXT(AI71,"0.#"),1)=".",FALSE,TRUE)</formula>
    </cfRule>
    <cfRule type="expression" dxfId="2214" priority="2242">
      <formula>IF(RIGHT(TEXT(AI71,"0.#"),1)=".",TRUE,FALSE)</formula>
    </cfRule>
  </conditionalFormatting>
  <conditionalFormatting sqref="AI70">
    <cfRule type="expression" dxfId="2213" priority="2239">
      <formula>IF(RIGHT(TEXT(AI70,"0.#"),1)=".",FALSE,TRUE)</formula>
    </cfRule>
    <cfRule type="expression" dxfId="2212" priority="2240">
      <formula>IF(RIGHT(TEXT(AI70,"0.#"),1)=".",TRUE,FALSE)</formula>
    </cfRule>
  </conditionalFormatting>
  <conditionalFormatting sqref="AM70">
    <cfRule type="expression" dxfId="2211" priority="2237">
      <formula>IF(RIGHT(TEXT(AM70,"0.#"),1)=".",FALSE,TRUE)</formula>
    </cfRule>
    <cfRule type="expression" dxfId="2210" priority="2238">
      <formula>IF(RIGHT(TEXT(AM70,"0.#"),1)=".",TRUE,FALSE)</formula>
    </cfRule>
  </conditionalFormatting>
  <conditionalFormatting sqref="AM71">
    <cfRule type="expression" dxfId="2209" priority="2235">
      <formula>IF(RIGHT(TEXT(AM71,"0.#"),1)=".",FALSE,TRUE)</formula>
    </cfRule>
    <cfRule type="expression" dxfId="2208" priority="2236">
      <formula>IF(RIGHT(TEXT(AM71,"0.#"),1)=".",TRUE,FALSE)</formula>
    </cfRule>
  </conditionalFormatting>
  <conditionalFormatting sqref="AM72">
    <cfRule type="expression" dxfId="2207" priority="2233">
      <formula>IF(RIGHT(TEXT(AM72,"0.#"),1)=".",FALSE,TRUE)</formula>
    </cfRule>
    <cfRule type="expression" dxfId="2206" priority="2234">
      <formula>IF(RIGHT(TEXT(AM72,"0.#"),1)=".",TRUE,FALSE)</formula>
    </cfRule>
  </conditionalFormatting>
  <conditionalFormatting sqref="AQ70:AQ72">
    <cfRule type="expression" dxfId="2205" priority="2231">
      <formula>IF(RIGHT(TEXT(AQ70,"0.#"),1)=".",FALSE,TRUE)</formula>
    </cfRule>
    <cfRule type="expression" dxfId="2204" priority="2232">
      <formula>IF(RIGHT(TEXT(AQ70,"0.#"),1)=".",TRUE,FALSE)</formula>
    </cfRule>
  </conditionalFormatting>
  <conditionalFormatting sqref="AU70:AU72">
    <cfRule type="expression" dxfId="2203" priority="2229">
      <formula>IF(RIGHT(TEXT(AU70,"0.#"),1)=".",FALSE,TRUE)</formula>
    </cfRule>
    <cfRule type="expression" dxfId="2202" priority="2230">
      <formula>IF(RIGHT(TEXT(AU70,"0.#"),1)=".",TRUE,FALSE)</formula>
    </cfRule>
  </conditionalFormatting>
  <conditionalFormatting sqref="AU656">
    <cfRule type="expression" dxfId="2201" priority="747">
      <formula>IF(RIGHT(TEXT(AU656,"0.#"),1)=".",FALSE,TRUE)</formula>
    </cfRule>
    <cfRule type="expression" dxfId="2200" priority="748">
      <formula>IF(RIGHT(TEXT(AU656,"0.#"),1)=".",TRUE,FALSE)</formula>
    </cfRule>
  </conditionalFormatting>
  <conditionalFormatting sqref="AQ655">
    <cfRule type="expression" dxfId="2199" priority="739">
      <formula>IF(RIGHT(TEXT(AQ655,"0.#"),1)=".",FALSE,TRUE)</formula>
    </cfRule>
    <cfRule type="expression" dxfId="2198" priority="740">
      <formula>IF(RIGHT(TEXT(AQ655,"0.#"),1)=".",TRUE,FALSE)</formula>
    </cfRule>
  </conditionalFormatting>
  <conditionalFormatting sqref="AI696">
    <cfRule type="expression" dxfId="2197" priority="531">
      <formula>IF(RIGHT(TEXT(AI696,"0.#"),1)=".",FALSE,TRUE)</formula>
    </cfRule>
    <cfRule type="expression" dxfId="2196" priority="532">
      <formula>IF(RIGHT(TEXT(AI696,"0.#"),1)=".",TRUE,FALSE)</formula>
    </cfRule>
  </conditionalFormatting>
  <conditionalFormatting sqref="AQ694">
    <cfRule type="expression" dxfId="2195" priority="525">
      <formula>IF(RIGHT(TEXT(AQ694,"0.#"),1)=".",FALSE,TRUE)</formula>
    </cfRule>
    <cfRule type="expression" dxfId="2194" priority="526">
      <formula>IF(RIGHT(TEXT(AQ694,"0.#"),1)=".",TRUE,FALSE)</formula>
    </cfRule>
  </conditionalFormatting>
  <conditionalFormatting sqref="AL873:AO899">
    <cfRule type="expression" dxfId="2193" priority="2137">
      <formula>IF(AND(AL873&gt;=0, RIGHT(TEXT(AL873,"0.#"),1)&lt;&gt;"."),TRUE,FALSE)</formula>
    </cfRule>
    <cfRule type="expression" dxfId="2192" priority="2138">
      <formula>IF(AND(AL873&gt;=0, RIGHT(TEXT(AL873,"0.#"),1)="."),TRUE,FALSE)</formula>
    </cfRule>
    <cfRule type="expression" dxfId="2191" priority="2139">
      <formula>IF(AND(AL873&lt;0, RIGHT(TEXT(AL873,"0.#"),1)&lt;&gt;"."),TRUE,FALSE)</formula>
    </cfRule>
    <cfRule type="expression" dxfId="2190" priority="2140">
      <formula>IF(AND(AL873&lt;0, RIGHT(TEXT(AL873,"0.#"),1)="."),TRUE,FALSE)</formula>
    </cfRule>
  </conditionalFormatting>
  <conditionalFormatting sqref="AL870:AO870">
    <cfRule type="expression" dxfId="2189" priority="2131">
      <formula>IF(AND(AL870&gt;=0, RIGHT(TEXT(AL870,"0.#"),1)&lt;&gt;"."),TRUE,FALSE)</formula>
    </cfRule>
    <cfRule type="expression" dxfId="2188" priority="2132">
      <formula>IF(AND(AL870&gt;=0, RIGHT(TEXT(AL870,"0.#"),1)="."),TRUE,FALSE)</formula>
    </cfRule>
    <cfRule type="expression" dxfId="2187" priority="2133">
      <formula>IF(AND(AL870&lt;0, RIGHT(TEXT(AL870,"0.#"),1)&lt;&gt;"."),TRUE,FALSE)</formula>
    </cfRule>
    <cfRule type="expression" dxfId="2186" priority="2134">
      <formula>IF(AND(AL870&lt;0, RIGHT(TEXT(AL870,"0.#"),1)="."),TRUE,FALSE)</formula>
    </cfRule>
  </conditionalFormatting>
  <conditionalFormatting sqref="AL905:AO932">
    <cfRule type="expression" dxfId="2185" priority="2125">
      <formula>IF(AND(AL905&gt;=0, RIGHT(TEXT(AL905,"0.#"),1)&lt;&gt;"."),TRUE,FALSE)</formula>
    </cfRule>
    <cfRule type="expression" dxfId="2184" priority="2126">
      <formula>IF(AND(AL905&gt;=0, RIGHT(TEXT(AL905,"0.#"),1)="."),TRUE,FALSE)</formula>
    </cfRule>
    <cfRule type="expression" dxfId="2183" priority="2127">
      <formula>IF(AND(AL905&lt;0, RIGHT(TEXT(AL905,"0.#"),1)&lt;&gt;"."),TRUE,FALSE)</formula>
    </cfRule>
    <cfRule type="expression" dxfId="2182" priority="2128">
      <formula>IF(AND(AL905&lt;0, RIGHT(TEXT(AL905,"0.#"),1)="."),TRUE,FALSE)</formula>
    </cfRule>
  </conditionalFormatting>
  <conditionalFormatting sqref="AL904:AO904">
    <cfRule type="expression" dxfId="2181" priority="2119">
      <formula>IF(AND(AL904&gt;=0, RIGHT(TEXT(AL904,"0.#"),1)&lt;&gt;"."),TRUE,FALSE)</formula>
    </cfRule>
    <cfRule type="expression" dxfId="2180" priority="2120">
      <formula>IF(AND(AL904&gt;=0, RIGHT(TEXT(AL904,"0.#"),1)="."),TRUE,FALSE)</formula>
    </cfRule>
    <cfRule type="expression" dxfId="2179" priority="2121">
      <formula>IF(AND(AL904&lt;0, RIGHT(TEXT(AL904,"0.#"),1)&lt;&gt;"."),TRUE,FALSE)</formula>
    </cfRule>
    <cfRule type="expression" dxfId="2178" priority="2122">
      <formula>IF(AND(AL904&lt;0, RIGHT(TEXT(AL904,"0.#"),1)="."),TRUE,FALSE)</formula>
    </cfRule>
  </conditionalFormatting>
  <conditionalFormatting sqref="AL940:AO965">
    <cfRule type="expression" dxfId="2177" priority="2113">
      <formula>IF(AND(AL940&gt;=0, RIGHT(TEXT(AL940,"0.#"),1)&lt;&gt;"."),TRUE,FALSE)</formula>
    </cfRule>
    <cfRule type="expression" dxfId="2176" priority="2114">
      <formula>IF(AND(AL940&gt;=0, RIGHT(TEXT(AL940,"0.#"),1)="."),TRUE,FALSE)</formula>
    </cfRule>
    <cfRule type="expression" dxfId="2175" priority="2115">
      <formula>IF(AND(AL940&lt;0, RIGHT(TEXT(AL940,"0.#"),1)&lt;&gt;"."),TRUE,FALSE)</formula>
    </cfRule>
    <cfRule type="expression" dxfId="2174" priority="2116">
      <formula>IF(AND(AL940&lt;0, RIGHT(TEXT(AL940,"0.#"),1)="."),TRUE,FALSE)</formula>
    </cfRule>
  </conditionalFormatting>
  <conditionalFormatting sqref="AL971:AO998">
    <cfRule type="expression" dxfId="2173" priority="2101">
      <formula>IF(AND(AL971&gt;=0, RIGHT(TEXT(AL971,"0.#"),1)&lt;&gt;"."),TRUE,FALSE)</formula>
    </cfRule>
    <cfRule type="expression" dxfId="2172" priority="2102">
      <formula>IF(AND(AL971&gt;=0, RIGHT(TEXT(AL971,"0.#"),1)="."),TRUE,FALSE)</formula>
    </cfRule>
    <cfRule type="expression" dxfId="2171" priority="2103">
      <formula>IF(AND(AL971&lt;0, RIGHT(TEXT(AL971,"0.#"),1)&lt;&gt;"."),TRUE,FALSE)</formula>
    </cfRule>
    <cfRule type="expression" dxfId="2170" priority="2104">
      <formula>IF(AND(AL971&lt;0, RIGHT(TEXT(AL971,"0.#"),1)="."),TRUE,FALSE)</formula>
    </cfRule>
  </conditionalFormatting>
  <conditionalFormatting sqref="AL970:AO970">
    <cfRule type="expression" dxfId="2169" priority="2095">
      <formula>IF(AND(AL970&gt;=0, RIGHT(TEXT(AL970,"0.#"),1)&lt;&gt;"."),TRUE,FALSE)</formula>
    </cfRule>
    <cfRule type="expression" dxfId="2168" priority="2096">
      <formula>IF(AND(AL970&gt;=0, RIGHT(TEXT(AL970,"0.#"),1)="."),TRUE,FALSE)</formula>
    </cfRule>
    <cfRule type="expression" dxfId="2167" priority="2097">
      <formula>IF(AND(AL970&lt;0, RIGHT(TEXT(AL970,"0.#"),1)&lt;&gt;"."),TRUE,FALSE)</formula>
    </cfRule>
    <cfRule type="expression" dxfId="2166" priority="2098">
      <formula>IF(AND(AL970&lt;0, RIGHT(TEXT(AL970,"0.#"),1)="."),TRUE,FALSE)</formula>
    </cfRule>
  </conditionalFormatting>
  <conditionalFormatting sqref="AL1005:AO1031">
    <cfRule type="expression" dxfId="2165" priority="2089">
      <formula>IF(AND(AL1005&gt;=0, RIGHT(TEXT(AL1005,"0.#"),1)&lt;&gt;"."),TRUE,FALSE)</formula>
    </cfRule>
    <cfRule type="expression" dxfId="2164" priority="2090">
      <formula>IF(AND(AL1005&gt;=0, RIGHT(TEXT(AL1005,"0.#"),1)="."),TRUE,FALSE)</formula>
    </cfRule>
    <cfRule type="expression" dxfId="2163" priority="2091">
      <formula>IF(AND(AL1005&lt;0, RIGHT(TEXT(AL1005,"0.#"),1)&lt;&gt;"."),TRUE,FALSE)</formula>
    </cfRule>
    <cfRule type="expression" dxfId="2162" priority="2092">
      <formula>IF(AND(AL1005&lt;0, RIGHT(TEXT(AL1005,"0.#"),1)="."),TRUE,FALSE)</formula>
    </cfRule>
  </conditionalFormatting>
  <conditionalFormatting sqref="Y1002:Y1003">
    <cfRule type="expression" dxfId="2161" priority="2081">
      <formula>IF(RIGHT(TEXT(Y1002,"0.#"),1)=".",FALSE,TRUE)</formula>
    </cfRule>
    <cfRule type="expression" dxfId="2160" priority="2082">
      <formula>IF(RIGHT(TEXT(Y1002,"0.#"),1)=".",TRUE,FALSE)</formula>
    </cfRule>
  </conditionalFormatting>
  <conditionalFormatting sqref="AL1037:AO1064">
    <cfRule type="expression" dxfId="2159" priority="2077">
      <formula>IF(AND(AL1037&gt;=0, RIGHT(TEXT(AL1037,"0.#"),1)&lt;&gt;"."),TRUE,FALSE)</formula>
    </cfRule>
    <cfRule type="expression" dxfId="2158" priority="2078">
      <formula>IF(AND(AL1037&gt;=0, RIGHT(TEXT(AL1037,"0.#"),1)="."),TRUE,FALSE)</formula>
    </cfRule>
    <cfRule type="expression" dxfId="2157" priority="2079">
      <formula>IF(AND(AL1037&lt;0, RIGHT(TEXT(AL1037,"0.#"),1)&lt;&gt;"."),TRUE,FALSE)</formula>
    </cfRule>
    <cfRule type="expression" dxfId="2156" priority="2080">
      <formula>IF(AND(AL1037&lt;0, RIGHT(TEXT(AL1037,"0.#"),1)="."),TRUE,FALSE)</formula>
    </cfRule>
  </conditionalFormatting>
  <conditionalFormatting sqref="Y1037:Y1064">
    <cfRule type="expression" dxfId="2155" priority="2075">
      <formula>IF(RIGHT(TEXT(Y1037,"0.#"),1)=".",FALSE,TRUE)</formula>
    </cfRule>
    <cfRule type="expression" dxfId="2154" priority="2076">
      <formula>IF(RIGHT(TEXT(Y1037,"0.#"),1)=".",TRUE,FALSE)</formula>
    </cfRule>
  </conditionalFormatting>
  <conditionalFormatting sqref="AL1036:AO1036">
    <cfRule type="expression" dxfId="2153" priority="2071">
      <formula>IF(AND(AL1036&gt;=0, RIGHT(TEXT(AL1036,"0.#"),1)&lt;&gt;"."),TRUE,FALSE)</formula>
    </cfRule>
    <cfRule type="expression" dxfId="2152" priority="2072">
      <formula>IF(AND(AL1036&gt;=0, RIGHT(TEXT(AL1036,"0.#"),1)="."),TRUE,FALSE)</formula>
    </cfRule>
    <cfRule type="expression" dxfId="2151" priority="2073">
      <formula>IF(AND(AL1036&lt;0, RIGHT(TEXT(AL1036,"0.#"),1)&lt;&gt;"."),TRUE,FALSE)</formula>
    </cfRule>
    <cfRule type="expression" dxfId="2150" priority="2074">
      <formula>IF(AND(AL1036&lt;0, RIGHT(TEXT(AL1036,"0.#"),1)="."),TRUE,FALSE)</formula>
    </cfRule>
  </conditionalFormatting>
  <conditionalFormatting sqref="Y1035:Y1036">
    <cfRule type="expression" dxfId="2149" priority="2069">
      <formula>IF(RIGHT(TEXT(Y1035,"0.#"),1)=".",FALSE,TRUE)</formula>
    </cfRule>
    <cfRule type="expression" dxfId="2148" priority="2070">
      <formula>IF(RIGHT(TEXT(Y1035,"0.#"),1)=".",TRUE,FALSE)</formula>
    </cfRule>
  </conditionalFormatting>
  <conditionalFormatting sqref="AL1073:AO1097">
    <cfRule type="expression" dxfId="2147" priority="2065">
      <formula>IF(AND(AL1073&gt;=0, RIGHT(TEXT(AL1073,"0.#"),1)&lt;&gt;"."),TRUE,FALSE)</formula>
    </cfRule>
    <cfRule type="expression" dxfId="2146" priority="2066">
      <formula>IF(AND(AL1073&gt;=0, RIGHT(TEXT(AL1073,"0.#"),1)="."),TRUE,FALSE)</formula>
    </cfRule>
    <cfRule type="expression" dxfId="2145" priority="2067">
      <formula>IF(AND(AL1073&lt;0, RIGHT(TEXT(AL1073,"0.#"),1)&lt;&gt;"."),TRUE,FALSE)</formula>
    </cfRule>
    <cfRule type="expression" dxfId="2144" priority="2068">
      <formula>IF(AND(AL1073&lt;0, RIGHT(TEXT(AL1073,"0.#"),1)="."),TRUE,FALSE)</formula>
    </cfRule>
  </conditionalFormatting>
  <conditionalFormatting sqref="Y1070:Y1097">
    <cfRule type="expression" dxfId="2143" priority="2063">
      <formula>IF(RIGHT(TEXT(Y1070,"0.#"),1)=".",FALSE,TRUE)</formula>
    </cfRule>
    <cfRule type="expression" dxfId="2142" priority="2064">
      <formula>IF(RIGHT(TEXT(Y1070,"0.#"),1)=".",TRUE,FALSE)</formula>
    </cfRule>
  </conditionalFormatting>
  <conditionalFormatting sqref="Y1068:Y1069">
    <cfRule type="expression" dxfId="2141" priority="2057">
      <formula>IF(RIGHT(TEXT(Y1068,"0.#"),1)=".",FALSE,TRUE)</formula>
    </cfRule>
    <cfRule type="expression" dxfId="2140" priority="2058">
      <formula>IF(RIGHT(TEXT(Y1068,"0.#"),1)=".",TRUE,FALSE)</formula>
    </cfRule>
  </conditionalFormatting>
  <conditionalFormatting sqref="AE39">
    <cfRule type="expression" dxfId="2139" priority="2055">
      <formula>IF(RIGHT(TEXT(AE39,"0.#"),1)=".",FALSE,TRUE)</formula>
    </cfRule>
    <cfRule type="expression" dxfId="2138" priority="2056">
      <formula>IF(RIGHT(TEXT(AE39,"0.#"),1)=".",TRUE,FALSE)</formula>
    </cfRule>
  </conditionalFormatting>
  <conditionalFormatting sqref="AM41">
    <cfRule type="expression" dxfId="2137" priority="2039">
      <formula>IF(RIGHT(TEXT(AM41,"0.#"),1)=".",FALSE,TRUE)</formula>
    </cfRule>
    <cfRule type="expression" dxfId="2136" priority="2040">
      <formula>IF(RIGHT(TEXT(AM41,"0.#"),1)=".",TRUE,FALSE)</formula>
    </cfRule>
  </conditionalFormatting>
  <conditionalFormatting sqref="AE40">
    <cfRule type="expression" dxfId="2135" priority="2053">
      <formula>IF(RIGHT(TEXT(AE40,"0.#"),1)=".",FALSE,TRUE)</formula>
    </cfRule>
    <cfRule type="expression" dxfId="2134" priority="2054">
      <formula>IF(RIGHT(TEXT(AE40,"0.#"),1)=".",TRUE,FALSE)</formula>
    </cfRule>
  </conditionalFormatting>
  <conditionalFormatting sqref="AE41">
    <cfRule type="expression" dxfId="2133" priority="2051">
      <formula>IF(RIGHT(TEXT(AE41,"0.#"),1)=".",FALSE,TRUE)</formula>
    </cfRule>
    <cfRule type="expression" dxfId="2132" priority="2052">
      <formula>IF(RIGHT(TEXT(AE41,"0.#"),1)=".",TRUE,FALSE)</formula>
    </cfRule>
  </conditionalFormatting>
  <conditionalFormatting sqref="AI41">
    <cfRule type="expression" dxfId="2131" priority="2049">
      <formula>IF(RIGHT(TEXT(AI41,"0.#"),1)=".",FALSE,TRUE)</formula>
    </cfRule>
    <cfRule type="expression" dxfId="2130" priority="2050">
      <formula>IF(RIGHT(TEXT(AI41,"0.#"),1)=".",TRUE,FALSE)</formula>
    </cfRule>
  </conditionalFormatting>
  <conditionalFormatting sqref="AI40">
    <cfRule type="expression" dxfId="2129" priority="2047">
      <formula>IF(RIGHT(TEXT(AI40,"0.#"),1)=".",FALSE,TRUE)</formula>
    </cfRule>
    <cfRule type="expression" dxfId="2128" priority="2048">
      <formula>IF(RIGHT(TEXT(AI40,"0.#"),1)=".",TRUE,FALSE)</formula>
    </cfRule>
  </conditionalFormatting>
  <conditionalFormatting sqref="AI39">
    <cfRule type="expression" dxfId="2127" priority="2045">
      <formula>IF(RIGHT(TEXT(AI39,"0.#"),1)=".",FALSE,TRUE)</formula>
    </cfRule>
    <cfRule type="expression" dxfId="2126" priority="2046">
      <formula>IF(RIGHT(TEXT(AI39,"0.#"),1)=".",TRUE,FALSE)</formula>
    </cfRule>
  </conditionalFormatting>
  <conditionalFormatting sqref="AM39">
    <cfRule type="expression" dxfId="2125" priority="2043">
      <formula>IF(RIGHT(TEXT(AM39,"0.#"),1)=".",FALSE,TRUE)</formula>
    </cfRule>
    <cfRule type="expression" dxfId="2124" priority="2044">
      <formula>IF(RIGHT(TEXT(AM39,"0.#"),1)=".",TRUE,FALSE)</formula>
    </cfRule>
  </conditionalFormatting>
  <conditionalFormatting sqref="AM40">
    <cfRule type="expression" dxfId="2123" priority="2041">
      <formula>IF(RIGHT(TEXT(AM40,"0.#"),1)=".",FALSE,TRUE)</formula>
    </cfRule>
    <cfRule type="expression" dxfId="2122" priority="2042">
      <formula>IF(RIGHT(TEXT(AM40,"0.#"),1)=".",TRUE,FALSE)</formula>
    </cfRule>
  </conditionalFormatting>
  <conditionalFormatting sqref="AQ39:AQ41">
    <cfRule type="expression" dxfId="2121" priority="2037">
      <formula>IF(RIGHT(TEXT(AQ39,"0.#"),1)=".",FALSE,TRUE)</formula>
    </cfRule>
    <cfRule type="expression" dxfId="2120" priority="2038">
      <formula>IF(RIGHT(TEXT(AQ39,"0.#"),1)=".",TRUE,FALSE)</formula>
    </cfRule>
  </conditionalFormatting>
  <conditionalFormatting sqref="AU39:AU41">
    <cfRule type="expression" dxfId="2119" priority="2035">
      <formula>IF(RIGHT(TEXT(AU39,"0.#"),1)=".",FALSE,TRUE)</formula>
    </cfRule>
    <cfRule type="expression" dxfId="2118" priority="2036">
      <formula>IF(RIGHT(TEXT(AU39,"0.#"),1)=".",TRUE,FALSE)</formula>
    </cfRule>
  </conditionalFormatting>
  <conditionalFormatting sqref="AE46">
    <cfRule type="expression" dxfId="2117" priority="2033">
      <formula>IF(RIGHT(TEXT(AE46,"0.#"),1)=".",FALSE,TRUE)</formula>
    </cfRule>
    <cfRule type="expression" dxfId="2116" priority="2034">
      <formula>IF(RIGHT(TEXT(AE46,"0.#"),1)=".",TRUE,FALSE)</formula>
    </cfRule>
  </conditionalFormatting>
  <conditionalFormatting sqref="AE47">
    <cfRule type="expression" dxfId="2115" priority="2031">
      <formula>IF(RIGHT(TEXT(AE47,"0.#"),1)=".",FALSE,TRUE)</formula>
    </cfRule>
    <cfRule type="expression" dxfId="2114" priority="2032">
      <formula>IF(RIGHT(TEXT(AE47,"0.#"),1)=".",TRUE,FALSE)</formula>
    </cfRule>
  </conditionalFormatting>
  <conditionalFormatting sqref="AE48">
    <cfRule type="expression" dxfId="2113" priority="2029">
      <formula>IF(RIGHT(TEXT(AE48,"0.#"),1)=".",FALSE,TRUE)</formula>
    </cfRule>
    <cfRule type="expression" dxfId="2112" priority="2030">
      <formula>IF(RIGHT(TEXT(AE48,"0.#"),1)=".",TRUE,FALSE)</formula>
    </cfRule>
  </conditionalFormatting>
  <conditionalFormatting sqref="AI48">
    <cfRule type="expression" dxfId="2111" priority="2027">
      <formula>IF(RIGHT(TEXT(AI48,"0.#"),1)=".",FALSE,TRUE)</formula>
    </cfRule>
    <cfRule type="expression" dxfId="2110" priority="2028">
      <formula>IF(RIGHT(TEXT(AI48,"0.#"),1)=".",TRUE,FALSE)</formula>
    </cfRule>
  </conditionalFormatting>
  <conditionalFormatting sqref="AI47">
    <cfRule type="expression" dxfId="2109" priority="2025">
      <formula>IF(RIGHT(TEXT(AI47,"0.#"),1)=".",FALSE,TRUE)</formula>
    </cfRule>
    <cfRule type="expression" dxfId="2108" priority="2026">
      <formula>IF(RIGHT(TEXT(AI47,"0.#"),1)=".",TRUE,FALSE)</formula>
    </cfRule>
  </conditionalFormatting>
  <conditionalFormatting sqref="AE448">
    <cfRule type="expression" dxfId="2107" priority="1903">
      <formula>IF(RIGHT(TEXT(AE448,"0.#"),1)=".",FALSE,TRUE)</formula>
    </cfRule>
    <cfRule type="expression" dxfId="2106" priority="1904">
      <formula>IF(RIGHT(TEXT(AE448,"0.#"),1)=".",TRUE,FALSE)</formula>
    </cfRule>
  </conditionalFormatting>
  <conditionalFormatting sqref="AM450">
    <cfRule type="expression" dxfId="2105" priority="1893">
      <formula>IF(RIGHT(TEXT(AM450,"0.#"),1)=".",FALSE,TRUE)</formula>
    </cfRule>
    <cfRule type="expression" dxfId="2104" priority="1894">
      <formula>IF(RIGHT(TEXT(AM450,"0.#"),1)=".",TRUE,FALSE)</formula>
    </cfRule>
  </conditionalFormatting>
  <conditionalFormatting sqref="AE449">
    <cfRule type="expression" dxfId="2103" priority="1901">
      <formula>IF(RIGHT(TEXT(AE449,"0.#"),1)=".",FALSE,TRUE)</formula>
    </cfRule>
    <cfRule type="expression" dxfId="2102" priority="1902">
      <formula>IF(RIGHT(TEXT(AE449,"0.#"),1)=".",TRUE,FALSE)</formula>
    </cfRule>
  </conditionalFormatting>
  <conditionalFormatting sqref="AE450">
    <cfRule type="expression" dxfId="2101" priority="1899">
      <formula>IF(RIGHT(TEXT(AE450,"0.#"),1)=".",FALSE,TRUE)</formula>
    </cfRule>
    <cfRule type="expression" dxfId="2100" priority="1900">
      <formula>IF(RIGHT(TEXT(AE450,"0.#"),1)=".",TRUE,FALSE)</formula>
    </cfRule>
  </conditionalFormatting>
  <conditionalFormatting sqref="AM448">
    <cfRule type="expression" dxfId="2099" priority="1897">
      <formula>IF(RIGHT(TEXT(AM448,"0.#"),1)=".",FALSE,TRUE)</formula>
    </cfRule>
    <cfRule type="expression" dxfId="2098" priority="1898">
      <formula>IF(RIGHT(TEXT(AM448,"0.#"),1)=".",TRUE,FALSE)</formula>
    </cfRule>
  </conditionalFormatting>
  <conditionalFormatting sqref="AM449">
    <cfRule type="expression" dxfId="2097" priority="1895">
      <formula>IF(RIGHT(TEXT(AM449,"0.#"),1)=".",FALSE,TRUE)</formula>
    </cfRule>
    <cfRule type="expression" dxfId="2096" priority="1896">
      <formula>IF(RIGHT(TEXT(AM449,"0.#"),1)=".",TRUE,FALSE)</formula>
    </cfRule>
  </conditionalFormatting>
  <conditionalFormatting sqref="AU448">
    <cfRule type="expression" dxfId="2095" priority="1891">
      <formula>IF(RIGHT(TEXT(AU448,"0.#"),1)=".",FALSE,TRUE)</formula>
    </cfRule>
    <cfRule type="expression" dxfId="2094" priority="1892">
      <formula>IF(RIGHT(TEXT(AU448,"0.#"),1)=".",TRUE,FALSE)</formula>
    </cfRule>
  </conditionalFormatting>
  <conditionalFormatting sqref="AU449">
    <cfRule type="expression" dxfId="2093" priority="1889">
      <formula>IF(RIGHT(TEXT(AU449,"0.#"),1)=".",FALSE,TRUE)</formula>
    </cfRule>
    <cfRule type="expression" dxfId="2092" priority="1890">
      <formula>IF(RIGHT(TEXT(AU449,"0.#"),1)=".",TRUE,FALSE)</formula>
    </cfRule>
  </conditionalFormatting>
  <conditionalFormatting sqref="AU450">
    <cfRule type="expression" dxfId="2091" priority="1887">
      <formula>IF(RIGHT(TEXT(AU450,"0.#"),1)=".",FALSE,TRUE)</formula>
    </cfRule>
    <cfRule type="expression" dxfId="2090" priority="1888">
      <formula>IF(RIGHT(TEXT(AU450,"0.#"),1)=".",TRUE,FALSE)</formula>
    </cfRule>
  </conditionalFormatting>
  <conditionalFormatting sqref="AI450">
    <cfRule type="expression" dxfId="2089" priority="1881">
      <formula>IF(RIGHT(TEXT(AI450,"0.#"),1)=".",FALSE,TRUE)</formula>
    </cfRule>
    <cfRule type="expression" dxfId="2088" priority="1882">
      <formula>IF(RIGHT(TEXT(AI450,"0.#"),1)=".",TRUE,FALSE)</formula>
    </cfRule>
  </conditionalFormatting>
  <conditionalFormatting sqref="AI448">
    <cfRule type="expression" dxfId="2087" priority="1885">
      <formula>IF(RIGHT(TEXT(AI448,"0.#"),1)=".",FALSE,TRUE)</formula>
    </cfRule>
    <cfRule type="expression" dxfId="2086" priority="1886">
      <formula>IF(RIGHT(TEXT(AI448,"0.#"),1)=".",TRUE,FALSE)</formula>
    </cfRule>
  </conditionalFormatting>
  <conditionalFormatting sqref="AI449">
    <cfRule type="expression" dxfId="2085" priority="1883">
      <formula>IF(RIGHT(TEXT(AI449,"0.#"),1)=".",FALSE,TRUE)</formula>
    </cfRule>
    <cfRule type="expression" dxfId="2084" priority="1884">
      <formula>IF(RIGHT(TEXT(AI449,"0.#"),1)=".",TRUE,FALSE)</formula>
    </cfRule>
  </conditionalFormatting>
  <conditionalFormatting sqref="AQ449">
    <cfRule type="expression" dxfId="2083" priority="1879">
      <formula>IF(RIGHT(TEXT(AQ449,"0.#"),1)=".",FALSE,TRUE)</formula>
    </cfRule>
    <cfRule type="expression" dxfId="2082" priority="1880">
      <formula>IF(RIGHT(TEXT(AQ449,"0.#"),1)=".",TRUE,FALSE)</formula>
    </cfRule>
  </conditionalFormatting>
  <conditionalFormatting sqref="AQ450">
    <cfRule type="expression" dxfId="2081" priority="1877">
      <formula>IF(RIGHT(TEXT(AQ450,"0.#"),1)=".",FALSE,TRUE)</formula>
    </cfRule>
    <cfRule type="expression" dxfId="2080" priority="1878">
      <formula>IF(RIGHT(TEXT(AQ450,"0.#"),1)=".",TRUE,FALSE)</formula>
    </cfRule>
  </conditionalFormatting>
  <conditionalFormatting sqref="AQ448">
    <cfRule type="expression" dxfId="2079" priority="1875">
      <formula>IF(RIGHT(TEXT(AQ448,"0.#"),1)=".",FALSE,TRUE)</formula>
    </cfRule>
    <cfRule type="expression" dxfId="2078" priority="1876">
      <formula>IF(RIGHT(TEXT(AQ448,"0.#"),1)=".",TRUE,FALSE)</formula>
    </cfRule>
  </conditionalFormatting>
  <conditionalFormatting sqref="AE453">
    <cfRule type="expression" dxfId="2077" priority="1873">
      <formula>IF(RIGHT(TEXT(AE453,"0.#"),1)=".",FALSE,TRUE)</formula>
    </cfRule>
    <cfRule type="expression" dxfId="2076" priority="1874">
      <formula>IF(RIGHT(TEXT(AE453,"0.#"),1)=".",TRUE,FALSE)</formula>
    </cfRule>
  </conditionalFormatting>
  <conditionalFormatting sqref="AM455">
    <cfRule type="expression" dxfId="2075" priority="1863">
      <formula>IF(RIGHT(TEXT(AM455,"0.#"),1)=".",FALSE,TRUE)</formula>
    </cfRule>
    <cfRule type="expression" dxfId="2074" priority="1864">
      <formula>IF(RIGHT(TEXT(AM455,"0.#"),1)=".",TRUE,FALSE)</formula>
    </cfRule>
  </conditionalFormatting>
  <conditionalFormatting sqref="AE454">
    <cfRule type="expression" dxfId="2073" priority="1871">
      <formula>IF(RIGHT(TEXT(AE454,"0.#"),1)=".",FALSE,TRUE)</formula>
    </cfRule>
    <cfRule type="expression" dxfId="2072" priority="1872">
      <formula>IF(RIGHT(TEXT(AE454,"0.#"),1)=".",TRUE,FALSE)</formula>
    </cfRule>
  </conditionalFormatting>
  <conditionalFormatting sqref="AE455">
    <cfRule type="expression" dxfId="2071" priority="1869">
      <formula>IF(RIGHT(TEXT(AE455,"0.#"),1)=".",FALSE,TRUE)</formula>
    </cfRule>
    <cfRule type="expression" dxfId="2070" priority="1870">
      <formula>IF(RIGHT(TEXT(AE455,"0.#"),1)=".",TRUE,FALSE)</formula>
    </cfRule>
  </conditionalFormatting>
  <conditionalFormatting sqref="AM453">
    <cfRule type="expression" dxfId="2069" priority="1867">
      <formula>IF(RIGHT(TEXT(AM453,"0.#"),1)=".",FALSE,TRUE)</formula>
    </cfRule>
    <cfRule type="expression" dxfId="2068" priority="1868">
      <formula>IF(RIGHT(TEXT(AM453,"0.#"),1)=".",TRUE,FALSE)</formula>
    </cfRule>
  </conditionalFormatting>
  <conditionalFormatting sqref="AM454">
    <cfRule type="expression" dxfId="2067" priority="1865">
      <formula>IF(RIGHT(TEXT(AM454,"0.#"),1)=".",FALSE,TRUE)</formula>
    </cfRule>
    <cfRule type="expression" dxfId="2066" priority="1866">
      <formula>IF(RIGHT(TEXT(AM454,"0.#"),1)=".",TRUE,FALSE)</formula>
    </cfRule>
  </conditionalFormatting>
  <conditionalFormatting sqref="AU453">
    <cfRule type="expression" dxfId="2065" priority="1861">
      <formula>IF(RIGHT(TEXT(AU453,"0.#"),1)=".",FALSE,TRUE)</formula>
    </cfRule>
    <cfRule type="expression" dxfId="2064" priority="1862">
      <formula>IF(RIGHT(TEXT(AU453,"0.#"),1)=".",TRUE,FALSE)</formula>
    </cfRule>
  </conditionalFormatting>
  <conditionalFormatting sqref="AU454">
    <cfRule type="expression" dxfId="2063" priority="1859">
      <formula>IF(RIGHT(TEXT(AU454,"0.#"),1)=".",FALSE,TRUE)</formula>
    </cfRule>
    <cfRule type="expression" dxfId="2062" priority="1860">
      <formula>IF(RIGHT(TEXT(AU454,"0.#"),1)=".",TRUE,FALSE)</formula>
    </cfRule>
  </conditionalFormatting>
  <conditionalFormatting sqref="AU455">
    <cfRule type="expression" dxfId="2061" priority="1857">
      <formula>IF(RIGHT(TEXT(AU455,"0.#"),1)=".",FALSE,TRUE)</formula>
    </cfRule>
    <cfRule type="expression" dxfId="2060" priority="1858">
      <formula>IF(RIGHT(TEXT(AU455,"0.#"),1)=".",TRUE,FALSE)</formula>
    </cfRule>
  </conditionalFormatting>
  <conditionalFormatting sqref="AI455">
    <cfRule type="expression" dxfId="2059" priority="1851">
      <formula>IF(RIGHT(TEXT(AI455,"0.#"),1)=".",FALSE,TRUE)</formula>
    </cfRule>
    <cfRule type="expression" dxfId="2058" priority="1852">
      <formula>IF(RIGHT(TEXT(AI455,"0.#"),1)=".",TRUE,FALSE)</formula>
    </cfRule>
  </conditionalFormatting>
  <conditionalFormatting sqref="AI453">
    <cfRule type="expression" dxfId="2057" priority="1855">
      <formula>IF(RIGHT(TEXT(AI453,"0.#"),1)=".",FALSE,TRUE)</formula>
    </cfRule>
    <cfRule type="expression" dxfId="2056" priority="1856">
      <formula>IF(RIGHT(TEXT(AI453,"0.#"),1)=".",TRUE,FALSE)</formula>
    </cfRule>
  </conditionalFormatting>
  <conditionalFormatting sqref="AI454">
    <cfRule type="expression" dxfId="2055" priority="1853">
      <formula>IF(RIGHT(TEXT(AI454,"0.#"),1)=".",FALSE,TRUE)</formula>
    </cfRule>
    <cfRule type="expression" dxfId="2054" priority="1854">
      <formula>IF(RIGHT(TEXT(AI454,"0.#"),1)=".",TRUE,FALSE)</formula>
    </cfRule>
  </conditionalFormatting>
  <conditionalFormatting sqref="AQ454">
    <cfRule type="expression" dxfId="2053" priority="1849">
      <formula>IF(RIGHT(TEXT(AQ454,"0.#"),1)=".",FALSE,TRUE)</formula>
    </cfRule>
    <cfRule type="expression" dxfId="2052" priority="1850">
      <formula>IF(RIGHT(TEXT(AQ454,"0.#"),1)=".",TRUE,FALSE)</formula>
    </cfRule>
  </conditionalFormatting>
  <conditionalFormatting sqref="AQ455">
    <cfRule type="expression" dxfId="2051" priority="1847">
      <formula>IF(RIGHT(TEXT(AQ455,"0.#"),1)=".",FALSE,TRUE)</formula>
    </cfRule>
    <cfRule type="expression" dxfId="2050" priority="1848">
      <formula>IF(RIGHT(TEXT(AQ455,"0.#"),1)=".",TRUE,FALSE)</formula>
    </cfRule>
  </conditionalFormatting>
  <conditionalFormatting sqref="AQ453">
    <cfRule type="expression" dxfId="2049" priority="1845">
      <formula>IF(RIGHT(TEXT(AQ453,"0.#"),1)=".",FALSE,TRUE)</formula>
    </cfRule>
    <cfRule type="expression" dxfId="2048" priority="1846">
      <formula>IF(RIGHT(TEXT(AQ453,"0.#"),1)=".",TRUE,FALSE)</formula>
    </cfRule>
  </conditionalFormatting>
  <conditionalFormatting sqref="AE487">
    <cfRule type="expression" dxfId="2047" priority="1723">
      <formula>IF(RIGHT(TEXT(AE487,"0.#"),1)=".",FALSE,TRUE)</formula>
    </cfRule>
    <cfRule type="expression" dxfId="2046" priority="1724">
      <formula>IF(RIGHT(TEXT(AE487,"0.#"),1)=".",TRUE,FALSE)</formula>
    </cfRule>
  </conditionalFormatting>
  <conditionalFormatting sqref="AE488">
    <cfRule type="expression" dxfId="2045" priority="1721">
      <formula>IF(RIGHT(TEXT(AE488,"0.#"),1)=".",FALSE,TRUE)</formula>
    </cfRule>
    <cfRule type="expression" dxfId="2044" priority="1722">
      <formula>IF(RIGHT(TEXT(AE488,"0.#"),1)=".",TRUE,FALSE)</formula>
    </cfRule>
  </conditionalFormatting>
  <conditionalFormatting sqref="AE489">
    <cfRule type="expression" dxfId="2043" priority="1719">
      <formula>IF(RIGHT(TEXT(AE489,"0.#"),1)=".",FALSE,TRUE)</formula>
    </cfRule>
    <cfRule type="expression" dxfId="2042" priority="1720">
      <formula>IF(RIGHT(TEXT(AE489,"0.#"),1)=".",TRUE,FALSE)</formula>
    </cfRule>
  </conditionalFormatting>
  <conditionalFormatting sqref="AU487">
    <cfRule type="expression" dxfId="2041" priority="1711">
      <formula>IF(RIGHT(TEXT(AU487,"0.#"),1)=".",FALSE,TRUE)</formula>
    </cfRule>
    <cfRule type="expression" dxfId="2040" priority="1712">
      <formula>IF(RIGHT(TEXT(AU487,"0.#"),1)=".",TRUE,FALSE)</formula>
    </cfRule>
  </conditionalFormatting>
  <conditionalFormatting sqref="AU488">
    <cfRule type="expression" dxfId="2039" priority="1709">
      <formula>IF(RIGHT(TEXT(AU488,"0.#"),1)=".",FALSE,TRUE)</formula>
    </cfRule>
    <cfRule type="expression" dxfId="2038" priority="1710">
      <formula>IF(RIGHT(TEXT(AU488,"0.#"),1)=".",TRUE,FALSE)</formula>
    </cfRule>
  </conditionalFormatting>
  <conditionalFormatting sqref="AU489">
    <cfRule type="expression" dxfId="2037" priority="1707">
      <formula>IF(RIGHT(TEXT(AU489,"0.#"),1)=".",FALSE,TRUE)</formula>
    </cfRule>
    <cfRule type="expression" dxfId="2036" priority="1708">
      <formula>IF(RIGHT(TEXT(AU489,"0.#"),1)=".",TRUE,FALSE)</formula>
    </cfRule>
  </conditionalFormatting>
  <conditionalFormatting sqref="AQ488">
    <cfRule type="expression" dxfId="2035" priority="1699">
      <formula>IF(RIGHT(TEXT(AQ488,"0.#"),1)=".",FALSE,TRUE)</formula>
    </cfRule>
    <cfRule type="expression" dxfId="2034" priority="1700">
      <formula>IF(RIGHT(TEXT(AQ488,"0.#"),1)=".",TRUE,FALSE)</formula>
    </cfRule>
  </conditionalFormatting>
  <conditionalFormatting sqref="AQ489">
    <cfRule type="expression" dxfId="2033" priority="1697">
      <formula>IF(RIGHT(TEXT(AQ489,"0.#"),1)=".",FALSE,TRUE)</formula>
    </cfRule>
    <cfRule type="expression" dxfId="2032" priority="1698">
      <formula>IF(RIGHT(TEXT(AQ489,"0.#"),1)=".",TRUE,FALSE)</formula>
    </cfRule>
  </conditionalFormatting>
  <conditionalFormatting sqref="AQ487">
    <cfRule type="expression" dxfId="2031" priority="1695">
      <formula>IF(RIGHT(TEXT(AQ487,"0.#"),1)=".",FALSE,TRUE)</formula>
    </cfRule>
    <cfRule type="expression" dxfId="2030" priority="1696">
      <formula>IF(RIGHT(TEXT(AQ487,"0.#"),1)=".",TRUE,FALSE)</formula>
    </cfRule>
  </conditionalFormatting>
  <conditionalFormatting sqref="AE512">
    <cfRule type="expression" dxfId="2029" priority="1693">
      <formula>IF(RIGHT(TEXT(AE512,"0.#"),1)=".",FALSE,TRUE)</formula>
    </cfRule>
    <cfRule type="expression" dxfId="2028" priority="1694">
      <formula>IF(RIGHT(TEXT(AE512,"0.#"),1)=".",TRUE,FALSE)</formula>
    </cfRule>
  </conditionalFormatting>
  <conditionalFormatting sqref="AE513">
    <cfRule type="expression" dxfId="2027" priority="1691">
      <formula>IF(RIGHT(TEXT(AE513,"0.#"),1)=".",FALSE,TRUE)</formula>
    </cfRule>
    <cfRule type="expression" dxfId="2026" priority="1692">
      <formula>IF(RIGHT(TEXT(AE513,"0.#"),1)=".",TRUE,FALSE)</formula>
    </cfRule>
  </conditionalFormatting>
  <conditionalFormatting sqref="AE514">
    <cfRule type="expression" dxfId="2025" priority="1689">
      <formula>IF(RIGHT(TEXT(AE514,"0.#"),1)=".",FALSE,TRUE)</formula>
    </cfRule>
    <cfRule type="expression" dxfId="2024" priority="1690">
      <formula>IF(RIGHT(TEXT(AE514,"0.#"),1)=".",TRUE,FALSE)</formula>
    </cfRule>
  </conditionalFormatting>
  <conditionalFormatting sqref="AU512">
    <cfRule type="expression" dxfId="2023" priority="1681">
      <formula>IF(RIGHT(TEXT(AU512,"0.#"),1)=".",FALSE,TRUE)</formula>
    </cfRule>
    <cfRule type="expression" dxfId="2022" priority="1682">
      <formula>IF(RIGHT(TEXT(AU512,"0.#"),1)=".",TRUE,FALSE)</formula>
    </cfRule>
  </conditionalFormatting>
  <conditionalFormatting sqref="AU513">
    <cfRule type="expression" dxfId="2021" priority="1679">
      <formula>IF(RIGHT(TEXT(AU513,"0.#"),1)=".",FALSE,TRUE)</formula>
    </cfRule>
    <cfRule type="expression" dxfId="2020" priority="1680">
      <formula>IF(RIGHT(TEXT(AU513,"0.#"),1)=".",TRUE,FALSE)</formula>
    </cfRule>
  </conditionalFormatting>
  <conditionalFormatting sqref="AU514">
    <cfRule type="expression" dxfId="2019" priority="1677">
      <formula>IF(RIGHT(TEXT(AU514,"0.#"),1)=".",FALSE,TRUE)</formula>
    </cfRule>
    <cfRule type="expression" dxfId="2018" priority="1678">
      <formula>IF(RIGHT(TEXT(AU514,"0.#"),1)=".",TRUE,FALSE)</formula>
    </cfRule>
  </conditionalFormatting>
  <conditionalFormatting sqref="AQ513">
    <cfRule type="expression" dxfId="2017" priority="1669">
      <formula>IF(RIGHT(TEXT(AQ513,"0.#"),1)=".",FALSE,TRUE)</formula>
    </cfRule>
    <cfRule type="expression" dxfId="2016" priority="1670">
      <formula>IF(RIGHT(TEXT(AQ513,"0.#"),1)=".",TRUE,FALSE)</formula>
    </cfRule>
  </conditionalFormatting>
  <conditionalFormatting sqref="AQ514">
    <cfRule type="expression" dxfId="2015" priority="1667">
      <formula>IF(RIGHT(TEXT(AQ514,"0.#"),1)=".",FALSE,TRUE)</formula>
    </cfRule>
    <cfRule type="expression" dxfId="2014" priority="1668">
      <formula>IF(RIGHT(TEXT(AQ514,"0.#"),1)=".",TRUE,FALSE)</formula>
    </cfRule>
  </conditionalFormatting>
  <conditionalFormatting sqref="AQ512">
    <cfRule type="expression" dxfId="2013" priority="1665">
      <formula>IF(RIGHT(TEXT(AQ512,"0.#"),1)=".",FALSE,TRUE)</formula>
    </cfRule>
    <cfRule type="expression" dxfId="2012" priority="1666">
      <formula>IF(RIGHT(TEXT(AQ512,"0.#"),1)=".",TRUE,FALSE)</formula>
    </cfRule>
  </conditionalFormatting>
  <conditionalFormatting sqref="AE517">
    <cfRule type="expression" dxfId="2011" priority="1543">
      <formula>IF(RIGHT(TEXT(AE517,"0.#"),1)=".",FALSE,TRUE)</formula>
    </cfRule>
    <cfRule type="expression" dxfId="2010" priority="1544">
      <formula>IF(RIGHT(TEXT(AE517,"0.#"),1)=".",TRUE,FALSE)</formula>
    </cfRule>
  </conditionalFormatting>
  <conditionalFormatting sqref="AE518">
    <cfRule type="expression" dxfId="2009" priority="1541">
      <formula>IF(RIGHT(TEXT(AE518,"0.#"),1)=".",FALSE,TRUE)</formula>
    </cfRule>
    <cfRule type="expression" dxfId="2008" priority="1542">
      <formula>IF(RIGHT(TEXT(AE518,"0.#"),1)=".",TRUE,FALSE)</formula>
    </cfRule>
  </conditionalFormatting>
  <conditionalFormatting sqref="AE519">
    <cfRule type="expression" dxfId="2007" priority="1539">
      <formula>IF(RIGHT(TEXT(AE519,"0.#"),1)=".",FALSE,TRUE)</formula>
    </cfRule>
    <cfRule type="expression" dxfId="2006" priority="1540">
      <formula>IF(RIGHT(TEXT(AE519,"0.#"),1)=".",TRUE,FALSE)</formula>
    </cfRule>
  </conditionalFormatting>
  <conditionalFormatting sqref="AU517">
    <cfRule type="expression" dxfId="2005" priority="1531">
      <formula>IF(RIGHT(TEXT(AU517,"0.#"),1)=".",FALSE,TRUE)</formula>
    </cfRule>
    <cfRule type="expression" dxfId="2004" priority="1532">
      <formula>IF(RIGHT(TEXT(AU517,"0.#"),1)=".",TRUE,FALSE)</formula>
    </cfRule>
  </conditionalFormatting>
  <conditionalFormatting sqref="AU519">
    <cfRule type="expression" dxfId="2003" priority="1527">
      <formula>IF(RIGHT(TEXT(AU519,"0.#"),1)=".",FALSE,TRUE)</formula>
    </cfRule>
    <cfRule type="expression" dxfId="2002" priority="1528">
      <formula>IF(RIGHT(TEXT(AU519,"0.#"),1)=".",TRUE,FALSE)</formula>
    </cfRule>
  </conditionalFormatting>
  <conditionalFormatting sqref="AQ518">
    <cfRule type="expression" dxfId="2001" priority="1519">
      <formula>IF(RIGHT(TEXT(AQ518,"0.#"),1)=".",FALSE,TRUE)</formula>
    </cfRule>
    <cfRule type="expression" dxfId="2000" priority="1520">
      <formula>IF(RIGHT(TEXT(AQ518,"0.#"),1)=".",TRUE,FALSE)</formula>
    </cfRule>
  </conditionalFormatting>
  <conditionalFormatting sqref="AQ519">
    <cfRule type="expression" dxfId="1999" priority="1517">
      <formula>IF(RIGHT(TEXT(AQ519,"0.#"),1)=".",FALSE,TRUE)</formula>
    </cfRule>
    <cfRule type="expression" dxfId="1998" priority="1518">
      <formula>IF(RIGHT(TEXT(AQ519,"0.#"),1)=".",TRUE,FALSE)</formula>
    </cfRule>
  </conditionalFormatting>
  <conditionalFormatting sqref="AQ517">
    <cfRule type="expression" dxfId="1997" priority="1515">
      <formula>IF(RIGHT(TEXT(AQ517,"0.#"),1)=".",FALSE,TRUE)</formula>
    </cfRule>
    <cfRule type="expression" dxfId="1996" priority="1516">
      <formula>IF(RIGHT(TEXT(AQ517,"0.#"),1)=".",TRUE,FALSE)</formula>
    </cfRule>
  </conditionalFormatting>
  <conditionalFormatting sqref="AE522">
    <cfRule type="expression" dxfId="1995" priority="1513">
      <formula>IF(RIGHT(TEXT(AE522,"0.#"),1)=".",FALSE,TRUE)</formula>
    </cfRule>
    <cfRule type="expression" dxfId="1994" priority="1514">
      <formula>IF(RIGHT(TEXT(AE522,"0.#"),1)=".",TRUE,FALSE)</formula>
    </cfRule>
  </conditionalFormatting>
  <conditionalFormatting sqref="AE523">
    <cfRule type="expression" dxfId="1993" priority="1511">
      <formula>IF(RIGHT(TEXT(AE523,"0.#"),1)=".",FALSE,TRUE)</formula>
    </cfRule>
    <cfRule type="expression" dxfId="1992" priority="1512">
      <formula>IF(RIGHT(TEXT(AE523,"0.#"),1)=".",TRUE,FALSE)</formula>
    </cfRule>
  </conditionalFormatting>
  <conditionalFormatting sqref="AE524">
    <cfRule type="expression" dxfId="1991" priority="1509">
      <formula>IF(RIGHT(TEXT(AE524,"0.#"),1)=".",FALSE,TRUE)</formula>
    </cfRule>
    <cfRule type="expression" dxfId="1990" priority="1510">
      <formula>IF(RIGHT(TEXT(AE524,"0.#"),1)=".",TRUE,FALSE)</formula>
    </cfRule>
  </conditionalFormatting>
  <conditionalFormatting sqref="AU522">
    <cfRule type="expression" dxfId="1989" priority="1501">
      <formula>IF(RIGHT(TEXT(AU522,"0.#"),1)=".",FALSE,TRUE)</formula>
    </cfRule>
    <cfRule type="expression" dxfId="1988" priority="1502">
      <formula>IF(RIGHT(TEXT(AU522,"0.#"),1)=".",TRUE,FALSE)</formula>
    </cfRule>
  </conditionalFormatting>
  <conditionalFormatting sqref="AU523">
    <cfRule type="expression" dxfId="1987" priority="1499">
      <formula>IF(RIGHT(TEXT(AU523,"0.#"),1)=".",FALSE,TRUE)</formula>
    </cfRule>
    <cfRule type="expression" dxfId="1986" priority="1500">
      <formula>IF(RIGHT(TEXT(AU523,"0.#"),1)=".",TRUE,FALSE)</formula>
    </cfRule>
  </conditionalFormatting>
  <conditionalFormatting sqref="AU524">
    <cfRule type="expression" dxfId="1985" priority="1497">
      <formula>IF(RIGHT(TEXT(AU524,"0.#"),1)=".",FALSE,TRUE)</formula>
    </cfRule>
    <cfRule type="expression" dxfId="1984" priority="1498">
      <formula>IF(RIGHT(TEXT(AU524,"0.#"),1)=".",TRUE,FALSE)</formula>
    </cfRule>
  </conditionalFormatting>
  <conditionalFormatting sqref="AQ523">
    <cfRule type="expression" dxfId="1983" priority="1489">
      <formula>IF(RIGHT(TEXT(AQ523,"0.#"),1)=".",FALSE,TRUE)</formula>
    </cfRule>
    <cfRule type="expression" dxfId="1982" priority="1490">
      <formula>IF(RIGHT(TEXT(AQ523,"0.#"),1)=".",TRUE,FALSE)</formula>
    </cfRule>
  </conditionalFormatting>
  <conditionalFormatting sqref="AQ524">
    <cfRule type="expression" dxfId="1981" priority="1487">
      <formula>IF(RIGHT(TEXT(AQ524,"0.#"),1)=".",FALSE,TRUE)</formula>
    </cfRule>
    <cfRule type="expression" dxfId="1980" priority="1488">
      <formula>IF(RIGHT(TEXT(AQ524,"0.#"),1)=".",TRUE,FALSE)</formula>
    </cfRule>
  </conditionalFormatting>
  <conditionalFormatting sqref="AQ522">
    <cfRule type="expression" dxfId="1979" priority="1485">
      <formula>IF(RIGHT(TEXT(AQ522,"0.#"),1)=".",FALSE,TRUE)</formula>
    </cfRule>
    <cfRule type="expression" dxfId="1978" priority="1486">
      <formula>IF(RIGHT(TEXT(AQ522,"0.#"),1)=".",TRUE,FALSE)</formula>
    </cfRule>
  </conditionalFormatting>
  <conditionalFormatting sqref="AE527">
    <cfRule type="expression" dxfId="1977" priority="1483">
      <formula>IF(RIGHT(TEXT(AE527,"0.#"),1)=".",FALSE,TRUE)</formula>
    </cfRule>
    <cfRule type="expression" dxfId="1976" priority="1484">
      <formula>IF(RIGHT(TEXT(AE527,"0.#"),1)=".",TRUE,FALSE)</formula>
    </cfRule>
  </conditionalFormatting>
  <conditionalFormatting sqref="AE528">
    <cfRule type="expression" dxfId="1975" priority="1481">
      <formula>IF(RIGHT(TEXT(AE528,"0.#"),1)=".",FALSE,TRUE)</formula>
    </cfRule>
    <cfRule type="expression" dxfId="1974" priority="1482">
      <formula>IF(RIGHT(TEXT(AE528,"0.#"),1)=".",TRUE,FALSE)</formula>
    </cfRule>
  </conditionalFormatting>
  <conditionalFormatting sqref="AE529">
    <cfRule type="expression" dxfId="1973" priority="1479">
      <formula>IF(RIGHT(TEXT(AE529,"0.#"),1)=".",FALSE,TRUE)</formula>
    </cfRule>
    <cfRule type="expression" dxfId="1972" priority="1480">
      <formula>IF(RIGHT(TEXT(AE529,"0.#"),1)=".",TRUE,FALSE)</formula>
    </cfRule>
  </conditionalFormatting>
  <conditionalFormatting sqref="AU527">
    <cfRule type="expression" dxfId="1971" priority="1471">
      <formula>IF(RIGHT(TEXT(AU527,"0.#"),1)=".",FALSE,TRUE)</formula>
    </cfRule>
    <cfRule type="expression" dxfId="1970" priority="1472">
      <formula>IF(RIGHT(TEXT(AU527,"0.#"),1)=".",TRUE,FALSE)</formula>
    </cfRule>
  </conditionalFormatting>
  <conditionalFormatting sqref="AU528">
    <cfRule type="expression" dxfId="1969" priority="1469">
      <formula>IF(RIGHT(TEXT(AU528,"0.#"),1)=".",FALSE,TRUE)</formula>
    </cfRule>
    <cfRule type="expression" dxfId="1968" priority="1470">
      <formula>IF(RIGHT(TEXT(AU528,"0.#"),1)=".",TRUE,FALSE)</formula>
    </cfRule>
  </conditionalFormatting>
  <conditionalFormatting sqref="AU529">
    <cfRule type="expression" dxfId="1967" priority="1467">
      <formula>IF(RIGHT(TEXT(AU529,"0.#"),1)=".",FALSE,TRUE)</formula>
    </cfRule>
    <cfRule type="expression" dxfId="1966" priority="1468">
      <formula>IF(RIGHT(TEXT(AU529,"0.#"),1)=".",TRUE,FALSE)</formula>
    </cfRule>
  </conditionalFormatting>
  <conditionalFormatting sqref="AQ528">
    <cfRule type="expression" dxfId="1965" priority="1459">
      <formula>IF(RIGHT(TEXT(AQ528,"0.#"),1)=".",FALSE,TRUE)</formula>
    </cfRule>
    <cfRule type="expression" dxfId="1964" priority="1460">
      <formula>IF(RIGHT(TEXT(AQ528,"0.#"),1)=".",TRUE,FALSE)</formula>
    </cfRule>
  </conditionalFormatting>
  <conditionalFormatting sqref="AQ529">
    <cfRule type="expression" dxfId="1963" priority="1457">
      <formula>IF(RIGHT(TEXT(AQ529,"0.#"),1)=".",FALSE,TRUE)</formula>
    </cfRule>
    <cfRule type="expression" dxfId="1962" priority="1458">
      <formula>IF(RIGHT(TEXT(AQ529,"0.#"),1)=".",TRUE,FALSE)</formula>
    </cfRule>
  </conditionalFormatting>
  <conditionalFormatting sqref="AQ527">
    <cfRule type="expression" dxfId="1961" priority="1455">
      <formula>IF(RIGHT(TEXT(AQ527,"0.#"),1)=".",FALSE,TRUE)</formula>
    </cfRule>
    <cfRule type="expression" dxfId="1960" priority="1456">
      <formula>IF(RIGHT(TEXT(AQ527,"0.#"),1)=".",TRUE,FALSE)</formula>
    </cfRule>
  </conditionalFormatting>
  <conditionalFormatting sqref="AE532">
    <cfRule type="expression" dxfId="1959" priority="1453">
      <formula>IF(RIGHT(TEXT(AE532,"0.#"),1)=".",FALSE,TRUE)</formula>
    </cfRule>
    <cfRule type="expression" dxfId="1958" priority="1454">
      <formula>IF(RIGHT(TEXT(AE532,"0.#"),1)=".",TRUE,FALSE)</formula>
    </cfRule>
  </conditionalFormatting>
  <conditionalFormatting sqref="AM534">
    <cfRule type="expression" dxfId="1957" priority="1443">
      <formula>IF(RIGHT(TEXT(AM534,"0.#"),1)=".",FALSE,TRUE)</formula>
    </cfRule>
    <cfRule type="expression" dxfId="1956" priority="1444">
      <formula>IF(RIGHT(TEXT(AM534,"0.#"),1)=".",TRUE,FALSE)</formula>
    </cfRule>
  </conditionalFormatting>
  <conditionalFormatting sqref="AE533">
    <cfRule type="expression" dxfId="1955" priority="1451">
      <formula>IF(RIGHT(TEXT(AE533,"0.#"),1)=".",FALSE,TRUE)</formula>
    </cfRule>
    <cfRule type="expression" dxfId="1954" priority="1452">
      <formula>IF(RIGHT(TEXT(AE533,"0.#"),1)=".",TRUE,FALSE)</formula>
    </cfRule>
  </conditionalFormatting>
  <conditionalFormatting sqref="AE534">
    <cfRule type="expression" dxfId="1953" priority="1449">
      <formula>IF(RIGHT(TEXT(AE534,"0.#"),1)=".",FALSE,TRUE)</formula>
    </cfRule>
    <cfRule type="expression" dxfId="1952" priority="1450">
      <formula>IF(RIGHT(TEXT(AE534,"0.#"),1)=".",TRUE,FALSE)</formula>
    </cfRule>
  </conditionalFormatting>
  <conditionalFormatting sqref="AM532">
    <cfRule type="expression" dxfId="1951" priority="1447">
      <formula>IF(RIGHT(TEXT(AM532,"0.#"),1)=".",FALSE,TRUE)</formula>
    </cfRule>
    <cfRule type="expression" dxfId="1950" priority="1448">
      <formula>IF(RIGHT(TEXT(AM532,"0.#"),1)=".",TRUE,FALSE)</formula>
    </cfRule>
  </conditionalFormatting>
  <conditionalFormatting sqref="AM533">
    <cfRule type="expression" dxfId="1949" priority="1445">
      <formula>IF(RIGHT(TEXT(AM533,"0.#"),1)=".",FALSE,TRUE)</formula>
    </cfRule>
    <cfRule type="expression" dxfId="1948" priority="1446">
      <formula>IF(RIGHT(TEXT(AM533,"0.#"),1)=".",TRUE,FALSE)</formula>
    </cfRule>
  </conditionalFormatting>
  <conditionalFormatting sqref="AU532">
    <cfRule type="expression" dxfId="1947" priority="1441">
      <formula>IF(RIGHT(TEXT(AU532,"0.#"),1)=".",FALSE,TRUE)</formula>
    </cfRule>
    <cfRule type="expression" dxfId="1946" priority="1442">
      <formula>IF(RIGHT(TEXT(AU532,"0.#"),1)=".",TRUE,FALSE)</formula>
    </cfRule>
  </conditionalFormatting>
  <conditionalFormatting sqref="AU533">
    <cfRule type="expression" dxfId="1945" priority="1439">
      <formula>IF(RIGHT(TEXT(AU533,"0.#"),1)=".",FALSE,TRUE)</formula>
    </cfRule>
    <cfRule type="expression" dxfId="1944" priority="1440">
      <formula>IF(RIGHT(TEXT(AU533,"0.#"),1)=".",TRUE,FALSE)</formula>
    </cfRule>
  </conditionalFormatting>
  <conditionalFormatting sqref="AU534">
    <cfRule type="expression" dxfId="1943" priority="1437">
      <formula>IF(RIGHT(TEXT(AU534,"0.#"),1)=".",FALSE,TRUE)</formula>
    </cfRule>
    <cfRule type="expression" dxfId="1942" priority="1438">
      <formula>IF(RIGHT(TEXT(AU534,"0.#"),1)=".",TRUE,FALSE)</formula>
    </cfRule>
  </conditionalFormatting>
  <conditionalFormatting sqref="AI534">
    <cfRule type="expression" dxfId="1941" priority="1431">
      <formula>IF(RIGHT(TEXT(AI534,"0.#"),1)=".",FALSE,TRUE)</formula>
    </cfRule>
    <cfRule type="expression" dxfId="1940" priority="1432">
      <formula>IF(RIGHT(TEXT(AI534,"0.#"),1)=".",TRUE,FALSE)</formula>
    </cfRule>
  </conditionalFormatting>
  <conditionalFormatting sqref="AI532">
    <cfRule type="expression" dxfId="1939" priority="1435">
      <formula>IF(RIGHT(TEXT(AI532,"0.#"),1)=".",FALSE,TRUE)</formula>
    </cfRule>
    <cfRule type="expression" dxfId="1938" priority="1436">
      <formula>IF(RIGHT(TEXT(AI532,"0.#"),1)=".",TRUE,FALSE)</formula>
    </cfRule>
  </conditionalFormatting>
  <conditionalFormatting sqref="AI533">
    <cfRule type="expression" dxfId="1937" priority="1433">
      <formula>IF(RIGHT(TEXT(AI533,"0.#"),1)=".",FALSE,TRUE)</formula>
    </cfRule>
    <cfRule type="expression" dxfId="1936" priority="1434">
      <formula>IF(RIGHT(TEXT(AI533,"0.#"),1)=".",TRUE,FALSE)</formula>
    </cfRule>
  </conditionalFormatting>
  <conditionalFormatting sqref="AQ533">
    <cfRule type="expression" dxfId="1935" priority="1429">
      <formula>IF(RIGHT(TEXT(AQ533,"0.#"),1)=".",FALSE,TRUE)</formula>
    </cfRule>
    <cfRule type="expression" dxfId="1934" priority="1430">
      <formula>IF(RIGHT(TEXT(AQ533,"0.#"),1)=".",TRUE,FALSE)</formula>
    </cfRule>
  </conditionalFormatting>
  <conditionalFormatting sqref="AQ534">
    <cfRule type="expression" dxfId="1933" priority="1427">
      <formula>IF(RIGHT(TEXT(AQ534,"0.#"),1)=".",FALSE,TRUE)</formula>
    </cfRule>
    <cfRule type="expression" dxfId="1932" priority="1428">
      <formula>IF(RIGHT(TEXT(AQ534,"0.#"),1)=".",TRUE,FALSE)</formula>
    </cfRule>
  </conditionalFormatting>
  <conditionalFormatting sqref="AQ532">
    <cfRule type="expression" dxfId="1931" priority="1425">
      <formula>IF(RIGHT(TEXT(AQ532,"0.#"),1)=".",FALSE,TRUE)</formula>
    </cfRule>
    <cfRule type="expression" dxfId="1930" priority="1426">
      <formula>IF(RIGHT(TEXT(AQ532,"0.#"),1)=".",TRUE,FALSE)</formula>
    </cfRule>
  </conditionalFormatting>
  <conditionalFormatting sqref="AE541">
    <cfRule type="expression" dxfId="1929" priority="1423">
      <formula>IF(RIGHT(TEXT(AE541,"0.#"),1)=".",FALSE,TRUE)</formula>
    </cfRule>
    <cfRule type="expression" dxfId="1928" priority="1424">
      <formula>IF(RIGHT(TEXT(AE541,"0.#"),1)=".",TRUE,FALSE)</formula>
    </cfRule>
  </conditionalFormatting>
  <conditionalFormatting sqref="AE542">
    <cfRule type="expression" dxfId="1927" priority="1421">
      <formula>IF(RIGHT(TEXT(AE542,"0.#"),1)=".",FALSE,TRUE)</formula>
    </cfRule>
    <cfRule type="expression" dxfId="1926" priority="1422">
      <formula>IF(RIGHT(TEXT(AE542,"0.#"),1)=".",TRUE,FALSE)</formula>
    </cfRule>
  </conditionalFormatting>
  <conditionalFormatting sqref="AE543">
    <cfRule type="expression" dxfId="1925" priority="1419">
      <formula>IF(RIGHT(TEXT(AE543,"0.#"),1)=".",FALSE,TRUE)</formula>
    </cfRule>
    <cfRule type="expression" dxfId="1924" priority="1420">
      <formula>IF(RIGHT(TEXT(AE543,"0.#"),1)=".",TRUE,FALSE)</formula>
    </cfRule>
  </conditionalFormatting>
  <conditionalFormatting sqref="AU541">
    <cfRule type="expression" dxfId="1923" priority="1411">
      <formula>IF(RIGHT(TEXT(AU541,"0.#"),1)=".",FALSE,TRUE)</formula>
    </cfRule>
    <cfRule type="expression" dxfId="1922" priority="1412">
      <formula>IF(RIGHT(TEXT(AU541,"0.#"),1)=".",TRUE,FALSE)</formula>
    </cfRule>
  </conditionalFormatting>
  <conditionalFormatting sqref="AU542">
    <cfRule type="expression" dxfId="1921" priority="1409">
      <formula>IF(RIGHT(TEXT(AU542,"0.#"),1)=".",FALSE,TRUE)</formula>
    </cfRule>
    <cfRule type="expression" dxfId="1920" priority="1410">
      <formula>IF(RIGHT(TEXT(AU542,"0.#"),1)=".",TRUE,FALSE)</formula>
    </cfRule>
  </conditionalFormatting>
  <conditionalFormatting sqref="AU543">
    <cfRule type="expression" dxfId="1919" priority="1407">
      <formula>IF(RIGHT(TEXT(AU543,"0.#"),1)=".",FALSE,TRUE)</formula>
    </cfRule>
    <cfRule type="expression" dxfId="1918" priority="1408">
      <formula>IF(RIGHT(TEXT(AU543,"0.#"),1)=".",TRUE,FALSE)</formula>
    </cfRule>
  </conditionalFormatting>
  <conditionalFormatting sqref="AQ542">
    <cfRule type="expression" dxfId="1917" priority="1399">
      <formula>IF(RIGHT(TEXT(AQ542,"0.#"),1)=".",FALSE,TRUE)</formula>
    </cfRule>
    <cfRule type="expression" dxfId="1916" priority="1400">
      <formula>IF(RIGHT(TEXT(AQ542,"0.#"),1)=".",TRUE,FALSE)</formula>
    </cfRule>
  </conditionalFormatting>
  <conditionalFormatting sqref="AQ543">
    <cfRule type="expression" dxfId="1915" priority="1397">
      <formula>IF(RIGHT(TEXT(AQ543,"0.#"),1)=".",FALSE,TRUE)</formula>
    </cfRule>
    <cfRule type="expression" dxfId="1914" priority="1398">
      <formula>IF(RIGHT(TEXT(AQ543,"0.#"),1)=".",TRUE,FALSE)</formula>
    </cfRule>
  </conditionalFormatting>
  <conditionalFormatting sqref="AQ541">
    <cfRule type="expression" dxfId="1913" priority="1395">
      <formula>IF(RIGHT(TEXT(AQ541,"0.#"),1)=".",FALSE,TRUE)</formula>
    </cfRule>
    <cfRule type="expression" dxfId="1912" priority="1396">
      <formula>IF(RIGHT(TEXT(AQ541,"0.#"),1)=".",TRUE,FALSE)</formula>
    </cfRule>
  </conditionalFormatting>
  <conditionalFormatting sqref="AE566">
    <cfRule type="expression" dxfId="1911" priority="1393">
      <formula>IF(RIGHT(TEXT(AE566,"0.#"),1)=".",FALSE,TRUE)</formula>
    </cfRule>
    <cfRule type="expression" dxfId="1910" priority="1394">
      <formula>IF(RIGHT(TEXT(AE566,"0.#"),1)=".",TRUE,FALSE)</formula>
    </cfRule>
  </conditionalFormatting>
  <conditionalFormatting sqref="AE567">
    <cfRule type="expression" dxfId="1909" priority="1391">
      <formula>IF(RIGHT(TEXT(AE567,"0.#"),1)=".",FALSE,TRUE)</formula>
    </cfRule>
    <cfRule type="expression" dxfId="1908" priority="1392">
      <formula>IF(RIGHT(TEXT(AE567,"0.#"),1)=".",TRUE,FALSE)</formula>
    </cfRule>
  </conditionalFormatting>
  <conditionalFormatting sqref="AE568">
    <cfRule type="expression" dxfId="1907" priority="1389">
      <formula>IF(RIGHT(TEXT(AE568,"0.#"),1)=".",FALSE,TRUE)</formula>
    </cfRule>
    <cfRule type="expression" dxfId="1906" priority="1390">
      <formula>IF(RIGHT(TEXT(AE568,"0.#"),1)=".",TRUE,FALSE)</formula>
    </cfRule>
  </conditionalFormatting>
  <conditionalFormatting sqref="AU566">
    <cfRule type="expression" dxfId="1905" priority="1381">
      <formula>IF(RIGHT(TEXT(AU566,"0.#"),1)=".",FALSE,TRUE)</formula>
    </cfRule>
    <cfRule type="expression" dxfId="1904" priority="1382">
      <formula>IF(RIGHT(TEXT(AU566,"0.#"),1)=".",TRUE,FALSE)</formula>
    </cfRule>
  </conditionalFormatting>
  <conditionalFormatting sqref="AU567">
    <cfRule type="expression" dxfId="1903" priority="1379">
      <formula>IF(RIGHT(TEXT(AU567,"0.#"),1)=".",FALSE,TRUE)</formula>
    </cfRule>
    <cfRule type="expression" dxfId="1902" priority="1380">
      <formula>IF(RIGHT(TEXT(AU567,"0.#"),1)=".",TRUE,FALSE)</formula>
    </cfRule>
  </conditionalFormatting>
  <conditionalFormatting sqref="AU568">
    <cfRule type="expression" dxfId="1901" priority="1377">
      <formula>IF(RIGHT(TEXT(AU568,"0.#"),1)=".",FALSE,TRUE)</formula>
    </cfRule>
    <cfRule type="expression" dxfId="1900" priority="1378">
      <formula>IF(RIGHT(TEXT(AU568,"0.#"),1)=".",TRUE,FALSE)</formula>
    </cfRule>
  </conditionalFormatting>
  <conditionalFormatting sqref="AQ567">
    <cfRule type="expression" dxfId="1899" priority="1369">
      <formula>IF(RIGHT(TEXT(AQ567,"0.#"),1)=".",FALSE,TRUE)</formula>
    </cfRule>
    <cfRule type="expression" dxfId="1898" priority="1370">
      <formula>IF(RIGHT(TEXT(AQ567,"0.#"),1)=".",TRUE,FALSE)</formula>
    </cfRule>
  </conditionalFormatting>
  <conditionalFormatting sqref="AQ568">
    <cfRule type="expression" dxfId="1897" priority="1367">
      <formula>IF(RIGHT(TEXT(AQ568,"0.#"),1)=".",FALSE,TRUE)</formula>
    </cfRule>
    <cfRule type="expression" dxfId="1896" priority="1368">
      <formula>IF(RIGHT(TEXT(AQ568,"0.#"),1)=".",TRUE,FALSE)</formula>
    </cfRule>
  </conditionalFormatting>
  <conditionalFormatting sqref="AQ566">
    <cfRule type="expression" dxfId="1895" priority="1365">
      <formula>IF(RIGHT(TEXT(AQ566,"0.#"),1)=".",FALSE,TRUE)</formula>
    </cfRule>
    <cfRule type="expression" dxfId="1894" priority="1366">
      <formula>IF(RIGHT(TEXT(AQ566,"0.#"),1)=".",TRUE,FALSE)</formula>
    </cfRule>
  </conditionalFormatting>
  <conditionalFormatting sqref="AE546">
    <cfRule type="expression" dxfId="1893" priority="1363">
      <formula>IF(RIGHT(TEXT(AE546,"0.#"),1)=".",FALSE,TRUE)</formula>
    </cfRule>
    <cfRule type="expression" dxfId="1892" priority="1364">
      <formula>IF(RIGHT(TEXT(AE546,"0.#"),1)=".",TRUE,FALSE)</formula>
    </cfRule>
  </conditionalFormatting>
  <conditionalFormatting sqref="AE547">
    <cfRule type="expression" dxfId="1891" priority="1361">
      <formula>IF(RIGHT(TEXT(AE547,"0.#"),1)=".",FALSE,TRUE)</formula>
    </cfRule>
    <cfRule type="expression" dxfId="1890" priority="1362">
      <formula>IF(RIGHT(TEXT(AE547,"0.#"),1)=".",TRUE,FALSE)</formula>
    </cfRule>
  </conditionalFormatting>
  <conditionalFormatting sqref="AE548">
    <cfRule type="expression" dxfId="1889" priority="1359">
      <formula>IF(RIGHT(TEXT(AE548,"0.#"),1)=".",FALSE,TRUE)</formula>
    </cfRule>
    <cfRule type="expression" dxfId="1888" priority="1360">
      <formula>IF(RIGHT(TEXT(AE548,"0.#"),1)=".",TRUE,FALSE)</formula>
    </cfRule>
  </conditionalFormatting>
  <conditionalFormatting sqref="AU546">
    <cfRule type="expression" dxfId="1887" priority="1351">
      <formula>IF(RIGHT(TEXT(AU546,"0.#"),1)=".",FALSE,TRUE)</formula>
    </cfRule>
    <cfRule type="expression" dxfId="1886" priority="1352">
      <formula>IF(RIGHT(TEXT(AU546,"0.#"),1)=".",TRUE,FALSE)</formula>
    </cfRule>
  </conditionalFormatting>
  <conditionalFormatting sqref="AU547">
    <cfRule type="expression" dxfId="1885" priority="1349">
      <formula>IF(RIGHT(TEXT(AU547,"0.#"),1)=".",FALSE,TRUE)</formula>
    </cfRule>
    <cfRule type="expression" dxfId="1884" priority="1350">
      <formula>IF(RIGHT(TEXT(AU547,"0.#"),1)=".",TRUE,FALSE)</formula>
    </cfRule>
  </conditionalFormatting>
  <conditionalFormatting sqref="AU548">
    <cfRule type="expression" dxfId="1883" priority="1347">
      <formula>IF(RIGHT(TEXT(AU548,"0.#"),1)=".",FALSE,TRUE)</formula>
    </cfRule>
    <cfRule type="expression" dxfId="1882" priority="1348">
      <formula>IF(RIGHT(TEXT(AU548,"0.#"),1)=".",TRUE,FALSE)</formula>
    </cfRule>
  </conditionalFormatting>
  <conditionalFormatting sqref="AQ547">
    <cfRule type="expression" dxfId="1881" priority="1339">
      <formula>IF(RIGHT(TEXT(AQ547,"0.#"),1)=".",FALSE,TRUE)</formula>
    </cfRule>
    <cfRule type="expression" dxfId="1880" priority="1340">
      <formula>IF(RIGHT(TEXT(AQ547,"0.#"),1)=".",TRUE,FALSE)</formula>
    </cfRule>
  </conditionalFormatting>
  <conditionalFormatting sqref="AQ546">
    <cfRule type="expression" dxfId="1879" priority="1335">
      <formula>IF(RIGHT(TEXT(AQ546,"0.#"),1)=".",FALSE,TRUE)</formula>
    </cfRule>
    <cfRule type="expression" dxfId="1878" priority="1336">
      <formula>IF(RIGHT(TEXT(AQ546,"0.#"),1)=".",TRUE,FALSE)</formula>
    </cfRule>
  </conditionalFormatting>
  <conditionalFormatting sqref="AE551">
    <cfRule type="expression" dxfId="1877" priority="1333">
      <formula>IF(RIGHT(TEXT(AE551,"0.#"),1)=".",FALSE,TRUE)</formula>
    </cfRule>
    <cfRule type="expression" dxfId="1876" priority="1334">
      <formula>IF(RIGHT(TEXT(AE551,"0.#"),1)=".",TRUE,FALSE)</formula>
    </cfRule>
  </conditionalFormatting>
  <conditionalFormatting sqref="AE553">
    <cfRule type="expression" dxfId="1875" priority="1329">
      <formula>IF(RIGHT(TEXT(AE553,"0.#"),1)=".",FALSE,TRUE)</formula>
    </cfRule>
    <cfRule type="expression" dxfId="1874" priority="1330">
      <formula>IF(RIGHT(TEXT(AE553,"0.#"),1)=".",TRUE,FALSE)</formula>
    </cfRule>
  </conditionalFormatting>
  <conditionalFormatting sqref="AU551">
    <cfRule type="expression" dxfId="1873" priority="1321">
      <formula>IF(RIGHT(TEXT(AU551,"0.#"),1)=".",FALSE,TRUE)</formula>
    </cfRule>
    <cfRule type="expression" dxfId="1872" priority="1322">
      <formula>IF(RIGHT(TEXT(AU551,"0.#"),1)=".",TRUE,FALSE)</formula>
    </cfRule>
  </conditionalFormatting>
  <conditionalFormatting sqref="AU553">
    <cfRule type="expression" dxfId="1871" priority="1317">
      <formula>IF(RIGHT(TEXT(AU553,"0.#"),1)=".",FALSE,TRUE)</formula>
    </cfRule>
    <cfRule type="expression" dxfId="1870" priority="1318">
      <formula>IF(RIGHT(TEXT(AU553,"0.#"),1)=".",TRUE,FALSE)</formula>
    </cfRule>
  </conditionalFormatting>
  <conditionalFormatting sqref="AQ552">
    <cfRule type="expression" dxfId="1869" priority="1309">
      <formula>IF(RIGHT(TEXT(AQ552,"0.#"),1)=".",FALSE,TRUE)</formula>
    </cfRule>
    <cfRule type="expression" dxfId="1868" priority="1310">
      <formula>IF(RIGHT(TEXT(AQ552,"0.#"),1)=".",TRUE,FALSE)</formula>
    </cfRule>
  </conditionalFormatting>
  <conditionalFormatting sqref="AU561">
    <cfRule type="expression" dxfId="1867" priority="1261">
      <formula>IF(RIGHT(TEXT(AU561,"0.#"),1)=".",FALSE,TRUE)</formula>
    </cfRule>
    <cfRule type="expression" dxfId="1866" priority="1262">
      <formula>IF(RIGHT(TEXT(AU561,"0.#"),1)=".",TRUE,FALSE)</formula>
    </cfRule>
  </conditionalFormatting>
  <conditionalFormatting sqref="AU562">
    <cfRule type="expression" dxfId="1865" priority="1259">
      <formula>IF(RIGHT(TEXT(AU562,"0.#"),1)=".",FALSE,TRUE)</formula>
    </cfRule>
    <cfRule type="expression" dxfId="1864" priority="1260">
      <formula>IF(RIGHT(TEXT(AU562,"0.#"),1)=".",TRUE,FALSE)</formula>
    </cfRule>
  </conditionalFormatting>
  <conditionalFormatting sqref="AU563">
    <cfRule type="expression" dxfId="1863" priority="1257">
      <formula>IF(RIGHT(TEXT(AU563,"0.#"),1)=".",FALSE,TRUE)</formula>
    </cfRule>
    <cfRule type="expression" dxfId="1862" priority="1258">
      <formula>IF(RIGHT(TEXT(AU563,"0.#"),1)=".",TRUE,FALSE)</formula>
    </cfRule>
  </conditionalFormatting>
  <conditionalFormatting sqref="AQ562">
    <cfRule type="expression" dxfId="1861" priority="1249">
      <formula>IF(RIGHT(TEXT(AQ562,"0.#"),1)=".",FALSE,TRUE)</formula>
    </cfRule>
    <cfRule type="expression" dxfId="1860" priority="1250">
      <formula>IF(RIGHT(TEXT(AQ562,"0.#"),1)=".",TRUE,FALSE)</formula>
    </cfRule>
  </conditionalFormatting>
  <conditionalFormatting sqref="AQ563">
    <cfRule type="expression" dxfId="1859" priority="1247">
      <formula>IF(RIGHT(TEXT(AQ563,"0.#"),1)=".",FALSE,TRUE)</formula>
    </cfRule>
    <cfRule type="expression" dxfId="1858" priority="1248">
      <formula>IF(RIGHT(TEXT(AQ563,"0.#"),1)=".",TRUE,FALSE)</formula>
    </cfRule>
  </conditionalFormatting>
  <conditionalFormatting sqref="AQ561">
    <cfRule type="expression" dxfId="1857" priority="1245">
      <formula>IF(RIGHT(TEXT(AQ561,"0.#"),1)=".",FALSE,TRUE)</formula>
    </cfRule>
    <cfRule type="expression" dxfId="1856" priority="1246">
      <formula>IF(RIGHT(TEXT(AQ561,"0.#"),1)=".",TRUE,FALSE)</formula>
    </cfRule>
  </conditionalFormatting>
  <conditionalFormatting sqref="AE571">
    <cfRule type="expression" dxfId="1855" priority="1243">
      <formula>IF(RIGHT(TEXT(AE571,"0.#"),1)=".",FALSE,TRUE)</formula>
    </cfRule>
    <cfRule type="expression" dxfId="1854" priority="1244">
      <formula>IF(RIGHT(TEXT(AE571,"0.#"),1)=".",TRUE,FALSE)</formula>
    </cfRule>
  </conditionalFormatting>
  <conditionalFormatting sqref="AE572">
    <cfRule type="expression" dxfId="1853" priority="1241">
      <formula>IF(RIGHT(TEXT(AE572,"0.#"),1)=".",FALSE,TRUE)</formula>
    </cfRule>
    <cfRule type="expression" dxfId="1852" priority="1242">
      <formula>IF(RIGHT(TEXT(AE572,"0.#"),1)=".",TRUE,FALSE)</formula>
    </cfRule>
  </conditionalFormatting>
  <conditionalFormatting sqref="AE573">
    <cfRule type="expression" dxfId="1851" priority="1239">
      <formula>IF(RIGHT(TEXT(AE573,"0.#"),1)=".",FALSE,TRUE)</formula>
    </cfRule>
    <cfRule type="expression" dxfId="1850" priority="1240">
      <formula>IF(RIGHT(TEXT(AE573,"0.#"),1)=".",TRUE,FALSE)</formula>
    </cfRule>
  </conditionalFormatting>
  <conditionalFormatting sqref="AU571">
    <cfRule type="expression" dxfId="1849" priority="1231">
      <formula>IF(RIGHT(TEXT(AU571,"0.#"),1)=".",FALSE,TRUE)</formula>
    </cfRule>
    <cfRule type="expression" dxfId="1848" priority="1232">
      <formula>IF(RIGHT(TEXT(AU571,"0.#"),1)=".",TRUE,FALSE)</formula>
    </cfRule>
  </conditionalFormatting>
  <conditionalFormatting sqref="AU572">
    <cfRule type="expression" dxfId="1847" priority="1229">
      <formula>IF(RIGHT(TEXT(AU572,"0.#"),1)=".",FALSE,TRUE)</formula>
    </cfRule>
    <cfRule type="expression" dxfId="1846" priority="1230">
      <formula>IF(RIGHT(TEXT(AU572,"0.#"),1)=".",TRUE,FALSE)</formula>
    </cfRule>
  </conditionalFormatting>
  <conditionalFormatting sqref="AU573">
    <cfRule type="expression" dxfId="1845" priority="1227">
      <formula>IF(RIGHT(TEXT(AU573,"0.#"),1)=".",FALSE,TRUE)</formula>
    </cfRule>
    <cfRule type="expression" dxfId="1844" priority="1228">
      <formula>IF(RIGHT(TEXT(AU573,"0.#"),1)=".",TRUE,FALSE)</formula>
    </cfRule>
  </conditionalFormatting>
  <conditionalFormatting sqref="AQ572">
    <cfRule type="expression" dxfId="1843" priority="1219">
      <formula>IF(RIGHT(TEXT(AQ572,"0.#"),1)=".",FALSE,TRUE)</formula>
    </cfRule>
    <cfRule type="expression" dxfId="1842" priority="1220">
      <formula>IF(RIGHT(TEXT(AQ572,"0.#"),1)=".",TRUE,FALSE)</formula>
    </cfRule>
  </conditionalFormatting>
  <conditionalFormatting sqref="AQ573">
    <cfRule type="expression" dxfId="1841" priority="1217">
      <formula>IF(RIGHT(TEXT(AQ573,"0.#"),1)=".",FALSE,TRUE)</formula>
    </cfRule>
    <cfRule type="expression" dxfId="1840" priority="1218">
      <formula>IF(RIGHT(TEXT(AQ573,"0.#"),1)=".",TRUE,FALSE)</formula>
    </cfRule>
  </conditionalFormatting>
  <conditionalFormatting sqref="AQ571">
    <cfRule type="expression" dxfId="1839" priority="1215">
      <formula>IF(RIGHT(TEXT(AQ571,"0.#"),1)=".",FALSE,TRUE)</formula>
    </cfRule>
    <cfRule type="expression" dxfId="1838" priority="1216">
      <formula>IF(RIGHT(TEXT(AQ571,"0.#"),1)=".",TRUE,FALSE)</formula>
    </cfRule>
  </conditionalFormatting>
  <conditionalFormatting sqref="AE576">
    <cfRule type="expression" dxfId="1837" priority="1213">
      <formula>IF(RIGHT(TEXT(AE576,"0.#"),1)=".",FALSE,TRUE)</formula>
    </cfRule>
    <cfRule type="expression" dxfId="1836" priority="1214">
      <formula>IF(RIGHT(TEXT(AE576,"0.#"),1)=".",TRUE,FALSE)</formula>
    </cfRule>
  </conditionalFormatting>
  <conditionalFormatting sqref="AE577">
    <cfRule type="expression" dxfId="1835" priority="1211">
      <formula>IF(RIGHT(TEXT(AE577,"0.#"),1)=".",FALSE,TRUE)</formula>
    </cfRule>
    <cfRule type="expression" dxfId="1834" priority="1212">
      <formula>IF(RIGHT(TEXT(AE577,"0.#"),1)=".",TRUE,FALSE)</formula>
    </cfRule>
  </conditionalFormatting>
  <conditionalFormatting sqref="AE578">
    <cfRule type="expression" dxfId="1833" priority="1209">
      <formula>IF(RIGHT(TEXT(AE578,"0.#"),1)=".",FALSE,TRUE)</formula>
    </cfRule>
    <cfRule type="expression" dxfId="1832" priority="1210">
      <formula>IF(RIGHT(TEXT(AE578,"0.#"),1)=".",TRUE,FALSE)</formula>
    </cfRule>
  </conditionalFormatting>
  <conditionalFormatting sqref="AU576">
    <cfRule type="expression" dxfId="1831" priority="1201">
      <formula>IF(RIGHT(TEXT(AU576,"0.#"),1)=".",FALSE,TRUE)</formula>
    </cfRule>
    <cfRule type="expression" dxfId="1830" priority="1202">
      <formula>IF(RIGHT(TEXT(AU576,"0.#"),1)=".",TRUE,FALSE)</formula>
    </cfRule>
  </conditionalFormatting>
  <conditionalFormatting sqref="AU577">
    <cfRule type="expression" dxfId="1829" priority="1199">
      <formula>IF(RIGHT(TEXT(AU577,"0.#"),1)=".",FALSE,TRUE)</formula>
    </cfRule>
    <cfRule type="expression" dxfId="1828" priority="1200">
      <formula>IF(RIGHT(TEXT(AU577,"0.#"),1)=".",TRUE,FALSE)</formula>
    </cfRule>
  </conditionalFormatting>
  <conditionalFormatting sqref="AU578">
    <cfRule type="expression" dxfId="1827" priority="1197">
      <formula>IF(RIGHT(TEXT(AU578,"0.#"),1)=".",FALSE,TRUE)</formula>
    </cfRule>
    <cfRule type="expression" dxfId="1826" priority="1198">
      <formula>IF(RIGHT(TEXT(AU578,"0.#"),1)=".",TRUE,FALSE)</formula>
    </cfRule>
  </conditionalFormatting>
  <conditionalFormatting sqref="AQ577">
    <cfRule type="expression" dxfId="1825" priority="1189">
      <formula>IF(RIGHT(TEXT(AQ577,"0.#"),1)=".",FALSE,TRUE)</formula>
    </cfRule>
    <cfRule type="expression" dxfId="1824" priority="1190">
      <formula>IF(RIGHT(TEXT(AQ577,"0.#"),1)=".",TRUE,FALSE)</formula>
    </cfRule>
  </conditionalFormatting>
  <conditionalFormatting sqref="AQ578">
    <cfRule type="expression" dxfId="1823" priority="1187">
      <formula>IF(RIGHT(TEXT(AQ578,"0.#"),1)=".",FALSE,TRUE)</formula>
    </cfRule>
    <cfRule type="expression" dxfId="1822" priority="1188">
      <formula>IF(RIGHT(TEXT(AQ578,"0.#"),1)=".",TRUE,FALSE)</formula>
    </cfRule>
  </conditionalFormatting>
  <conditionalFormatting sqref="AQ576">
    <cfRule type="expression" dxfId="1821" priority="1185">
      <formula>IF(RIGHT(TEXT(AQ576,"0.#"),1)=".",FALSE,TRUE)</formula>
    </cfRule>
    <cfRule type="expression" dxfId="1820" priority="1186">
      <formula>IF(RIGHT(TEXT(AQ576,"0.#"),1)=".",TRUE,FALSE)</formula>
    </cfRule>
  </conditionalFormatting>
  <conditionalFormatting sqref="AE581">
    <cfRule type="expression" dxfId="1819" priority="1183">
      <formula>IF(RIGHT(TEXT(AE581,"0.#"),1)=".",FALSE,TRUE)</formula>
    </cfRule>
    <cfRule type="expression" dxfId="1818" priority="1184">
      <formula>IF(RIGHT(TEXT(AE581,"0.#"),1)=".",TRUE,FALSE)</formula>
    </cfRule>
  </conditionalFormatting>
  <conditionalFormatting sqref="AE582">
    <cfRule type="expression" dxfId="1817" priority="1181">
      <formula>IF(RIGHT(TEXT(AE582,"0.#"),1)=".",FALSE,TRUE)</formula>
    </cfRule>
    <cfRule type="expression" dxfId="1816" priority="1182">
      <formula>IF(RIGHT(TEXT(AE582,"0.#"),1)=".",TRUE,FALSE)</formula>
    </cfRule>
  </conditionalFormatting>
  <conditionalFormatting sqref="AE583">
    <cfRule type="expression" dxfId="1815" priority="1179">
      <formula>IF(RIGHT(TEXT(AE583,"0.#"),1)=".",FALSE,TRUE)</formula>
    </cfRule>
    <cfRule type="expression" dxfId="1814" priority="1180">
      <formula>IF(RIGHT(TEXT(AE583,"0.#"),1)=".",TRUE,FALSE)</formula>
    </cfRule>
  </conditionalFormatting>
  <conditionalFormatting sqref="AU581">
    <cfRule type="expression" dxfId="1813" priority="1171">
      <formula>IF(RIGHT(TEXT(AU581,"0.#"),1)=".",FALSE,TRUE)</formula>
    </cfRule>
    <cfRule type="expression" dxfId="1812" priority="1172">
      <formula>IF(RIGHT(TEXT(AU581,"0.#"),1)=".",TRUE,FALSE)</formula>
    </cfRule>
  </conditionalFormatting>
  <conditionalFormatting sqref="AQ582">
    <cfRule type="expression" dxfId="1811" priority="1159">
      <formula>IF(RIGHT(TEXT(AQ582,"0.#"),1)=".",FALSE,TRUE)</formula>
    </cfRule>
    <cfRule type="expression" dxfId="1810" priority="1160">
      <formula>IF(RIGHT(TEXT(AQ582,"0.#"),1)=".",TRUE,FALSE)</formula>
    </cfRule>
  </conditionalFormatting>
  <conditionalFormatting sqref="AQ583">
    <cfRule type="expression" dxfId="1809" priority="1157">
      <formula>IF(RIGHT(TEXT(AQ583,"0.#"),1)=".",FALSE,TRUE)</formula>
    </cfRule>
    <cfRule type="expression" dxfId="1808" priority="1158">
      <formula>IF(RIGHT(TEXT(AQ583,"0.#"),1)=".",TRUE,FALSE)</formula>
    </cfRule>
  </conditionalFormatting>
  <conditionalFormatting sqref="AQ581">
    <cfRule type="expression" dxfId="1807" priority="1155">
      <formula>IF(RIGHT(TEXT(AQ581,"0.#"),1)=".",FALSE,TRUE)</formula>
    </cfRule>
    <cfRule type="expression" dxfId="1806" priority="1156">
      <formula>IF(RIGHT(TEXT(AQ581,"0.#"),1)=".",TRUE,FALSE)</formula>
    </cfRule>
  </conditionalFormatting>
  <conditionalFormatting sqref="AE586">
    <cfRule type="expression" dxfId="1805" priority="1153">
      <formula>IF(RIGHT(TEXT(AE586,"0.#"),1)=".",FALSE,TRUE)</formula>
    </cfRule>
    <cfRule type="expression" dxfId="1804" priority="1154">
      <formula>IF(RIGHT(TEXT(AE586,"0.#"),1)=".",TRUE,FALSE)</formula>
    </cfRule>
  </conditionalFormatting>
  <conditionalFormatting sqref="AM588">
    <cfRule type="expression" dxfId="1803" priority="1143">
      <formula>IF(RIGHT(TEXT(AM588,"0.#"),1)=".",FALSE,TRUE)</formula>
    </cfRule>
    <cfRule type="expression" dxfId="1802" priority="1144">
      <formula>IF(RIGHT(TEXT(AM588,"0.#"),1)=".",TRUE,FALSE)</formula>
    </cfRule>
  </conditionalFormatting>
  <conditionalFormatting sqref="AE587">
    <cfRule type="expression" dxfId="1801" priority="1151">
      <formula>IF(RIGHT(TEXT(AE587,"0.#"),1)=".",FALSE,TRUE)</formula>
    </cfRule>
    <cfRule type="expression" dxfId="1800" priority="1152">
      <formula>IF(RIGHT(TEXT(AE587,"0.#"),1)=".",TRUE,FALSE)</formula>
    </cfRule>
  </conditionalFormatting>
  <conditionalFormatting sqref="AE588">
    <cfRule type="expression" dxfId="1799" priority="1149">
      <formula>IF(RIGHT(TEXT(AE588,"0.#"),1)=".",FALSE,TRUE)</formula>
    </cfRule>
    <cfRule type="expression" dxfId="1798" priority="1150">
      <formula>IF(RIGHT(TEXT(AE588,"0.#"),1)=".",TRUE,FALSE)</formula>
    </cfRule>
  </conditionalFormatting>
  <conditionalFormatting sqref="AM586">
    <cfRule type="expression" dxfId="1797" priority="1147">
      <formula>IF(RIGHT(TEXT(AM586,"0.#"),1)=".",FALSE,TRUE)</formula>
    </cfRule>
    <cfRule type="expression" dxfId="1796" priority="1148">
      <formula>IF(RIGHT(TEXT(AM586,"0.#"),1)=".",TRUE,FALSE)</formula>
    </cfRule>
  </conditionalFormatting>
  <conditionalFormatting sqref="AM587">
    <cfRule type="expression" dxfId="1795" priority="1145">
      <formula>IF(RIGHT(TEXT(AM587,"0.#"),1)=".",FALSE,TRUE)</formula>
    </cfRule>
    <cfRule type="expression" dxfId="1794" priority="1146">
      <formula>IF(RIGHT(TEXT(AM587,"0.#"),1)=".",TRUE,FALSE)</formula>
    </cfRule>
  </conditionalFormatting>
  <conditionalFormatting sqref="AU586">
    <cfRule type="expression" dxfId="1793" priority="1141">
      <formula>IF(RIGHT(TEXT(AU586,"0.#"),1)=".",FALSE,TRUE)</formula>
    </cfRule>
    <cfRule type="expression" dxfId="1792" priority="1142">
      <formula>IF(RIGHT(TEXT(AU586,"0.#"),1)=".",TRUE,FALSE)</formula>
    </cfRule>
  </conditionalFormatting>
  <conditionalFormatting sqref="AU587">
    <cfRule type="expression" dxfId="1791" priority="1139">
      <formula>IF(RIGHT(TEXT(AU587,"0.#"),1)=".",FALSE,TRUE)</formula>
    </cfRule>
    <cfRule type="expression" dxfId="1790" priority="1140">
      <formula>IF(RIGHT(TEXT(AU587,"0.#"),1)=".",TRUE,FALSE)</formula>
    </cfRule>
  </conditionalFormatting>
  <conditionalFormatting sqref="AU588">
    <cfRule type="expression" dxfId="1789" priority="1137">
      <formula>IF(RIGHT(TEXT(AU588,"0.#"),1)=".",FALSE,TRUE)</formula>
    </cfRule>
    <cfRule type="expression" dxfId="1788" priority="1138">
      <formula>IF(RIGHT(TEXT(AU588,"0.#"),1)=".",TRUE,FALSE)</formula>
    </cfRule>
  </conditionalFormatting>
  <conditionalFormatting sqref="AI588">
    <cfRule type="expression" dxfId="1787" priority="1131">
      <formula>IF(RIGHT(TEXT(AI588,"0.#"),1)=".",FALSE,TRUE)</formula>
    </cfRule>
    <cfRule type="expression" dxfId="1786" priority="1132">
      <formula>IF(RIGHT(TEXT(AI588,"0.#"),1)=".",TRUE,FALSE)</formula>
    </cfRule>
  </conditionalFormatting>
  <conditionalFormatting sqref="AI586">
    <cfRule type="expression" dxfId="1785" priority="1135">
      <formula>IF(RIGHT(TEXT(AI586,"0.#"),1)=".",FALSE,TRUE)</formula>
    </cfRule>
    <cfRule type="expression" dxfId="1784" priority="1136">
      <formula>IF(RIGHT(TEXT(AI586,"0.#"),1)=".",TRUE,FALSE)</formula>
    </cfRule>
  </conditionalFormatting>
  <conditionalFormatting sqref="AI587">
    <cfRule type="expression" dxfId="1783" priority="1133">
      <formula>IF(RIGHT(TEXT(AI587,"0.#"),1)=".",FALSE,TRUE)</formula>
    </cfRule>
    <cfRule type="expression" dxfId="1782" priority="1134">
      <formula>IF(RIGHT(TEXT(AI587,"0.#"),1)=".",TRUE,FALSE)</formula>
    </cfRule>
  </conditionalFormatting>
  <conditionalFormatting sqref="AQ587">
    <cfRule type="expression" dxfId="1781" priority="1129">
      <formula>IF(RIGHT(TEXT(AQ587,"0.#"),1)=".",FALSE,TRUE)</formula>
    </cfRule>
    <cfRule type="expression" dxfId="1780" priority="1130">
      <formula>IF(RIGHT(TEXT(AQ587,"0.#"),1)=".",TRUE,FALSE)</formula>
    </cfRule>
  </conditionalFormatting>
  <conditionalFormatting sqref="AQ588">
    <cfRule type="expression" dxfId="1779" priority="1127">
      <formula>IF(RIGHT(TEXT(AQ588,"0.#"),1)=".",FALSE,TRUE)</formula>
    </cfRule>
    <cfRule type="expression" dxfId="1778" priority="1128">
      <formula>IF(RIGHT(TEXT(AQ588,"0.#"),1)=".",TRUE,FALSE)</formula>
    </cfRule>
  </conditionalFormatting>
  <conditionalFormatting sqref="AQ586">
    <cfRule type="expression" dxfId="1777" priority="1125">
      <formula>IF(RIGHT(TEXT(AQ586,"0.#"),1)=".",FALSE,TRUE)</formula>
    </cfRule>
    <cfRule type="expression" dxfId="1776" priority="1126">
      <formula>IF(RIGHT(TEXT(AQ586,"0.#"),1)=".",TRUE,FALSE)</formula>
    </cfRule>
  </conditionalFormatting>
  <conditionalFormatting sqref="AE595">
    <cfRule type="expression" dxfId="1775" priority="1123">
      <formula>IF(RIGHT(TEXT(AE595,"0.#"),1)=".",FALSE,TRUE)</formula>
    </cfRule>
    <cfRule type="expression" dxfId="1774" priority="1124">
      <formula>IF(RIGHT(TEXT(AE595,"0.#"),1)=".",TRUE,FALSE)</formula>
    </cfRule>
  </conditionalFormatting>
  <conditionalFormatting sqref="AE596">
    <cfRule type="expression" dxfId="1773" priority="1121">
      <formula>IF(RIGHT(TEXT(AE596,"0.#"),1)=".",FALSE,TRUE)</formula>
    </cfRule>
    <cfRule type="expression" dxfId="1772" priority="1122">
      <formula>IF(RIGHT(TEXT(AE596,"0.#"),1)=".",TRUE,FALSE)</formula>
    </cfRule>
  </conditionalFormatting>
  <conditionalFormatting sqref="AE597">
    <cfRule type="expression" dxfId="1771" priority="1119">
      <formula>IF(RIGHT(TEXT(AE597,"0.#"),1)=".",FALSE,TRUE)</formula>
    </cfRule>
    <cfRule type="expression" dxfId="1770" priority="1120">
      <formula>IF(RIGHT(TEXT(AE597,"0.#"),1)=".",TRUE,FALSE)</formula>
    </cfRule>
  </conditionalFormatting>
  <conditionalFormatting sqref="AU595">
    <cfRule type="expression" dxfId="1769" priority="1111">
      <formula>IF(RIGHT(TEXT(AU595,"0.#"),1)=".",FALSE,TRUE)</formula>
    </cfRule>
    <cfRule type="expression" dxfId="1768" priority="1112">
      <formula>IF(RIGHT(TEXT(AU595,"0.#"),1)=".",TRUE,FALSE)</formula>
    </cfRule>
  </conditionalFormatting>
  <conditionalFormatting sqref="AU596">
    <cfRule type="expression" dxfId="1767" priority="1109">
      <formula>IF(RIGHT(TEXT(AU596,"0.#"),1)=".",FALSE,TRUE)</formula>
    </cfRule>
    <cfRule type="expression" dxfId="1766" priority="1110">
      <formula>IF(RIGHT(TEXT(AU596,"0.#"),1)=".",TRUE,FALSE)</formula>
    </cfRule>
  </conditionalFormatting>
  <conditionalFormatting sqref="AU597">
    <cfRule type="expression" dxfId="1765" priority="1107">
      <formula>IF(RIGHT(TEXT(AU597,"0.#"),1)=".",FALSE,TRUE)</formula>
    </cfRule>
    <cfRule type="expression" dxfId="1764" priority="1108">
      <formula>IF(RIGHT(TEXT(AU597,"0.#"),1)=".",TRUE,FALSE)</formula>
    </cfRule>
  </conditionalFormatting>
  <conditionalFormatting sqref="AQ596">
    <cfRule type="expression" dxfId="1763" priority="1099">
      <formula>IF(RIGHT(TEXT(AQ596,"0.#"),1)=".",FALSE,TRUE)</formula>
    </cfRule>
    <cfRule type="expression" dxfId="1762" priority="1100">
      <formula>IF(RIGHT(TEXT(AQ596,"0.#"),1)=".",TRUE,FALSE)</formula>
    </cfRule>
  </conditionalFormatting>
  <conditionalFormatting sqref="AQ597">
    <cfRule type="expression" dxfId="1761" priority="1097">
      <formula>IF(RIGHT(TEXT(AQ597,"0.#"),1)=".",FALSE,TRUE)</formula>
    </cfRule>
    <cfRule type="expression" dxfId="1760" priority="1098">
      <formula>IF(RIGHT(TEXT(AQ597,"0.#"),1)=".",TRUE,FALSE)</formula>
    </cfRule>
  </conditionalFormatting>
  <conditionalFormatting sqref="AQ595">
    <cfRule type="expression" dxfId="1759" priority="1095">
      <formula>IF(RIGHT(TEXT(AQ595,"0.#"),1)=".",FALSE,TRUE)</formula>
    </cfRule>
    <cfRule type="expression" dxfId="1758" priority="1096">
      <formula>IF(RIGHT(TEXT(AQ595,"0.#"),1)=".",TRUE,FALSE)</formula>
    </cfRule>
  </conditionalFormatting>
  <conditionalFormatting sqref="AE620">
    <cfRule type="expression" dxfId="1757" priority="1093">
      <formula>IF(RIGHT(TEXT(AE620,"0.#"),1)=".",FALSE,TRUE)</formula>
    </cfRule>
    <cfRule type="expression" dxfId="1756" priority="1094">
      <formula>IF(RIGHT(TEXT(AE620,"0.#"),1)=".",TRUE,FALSE)</formula>
    </cfRule>
  </conditionalFormatting>
  <conditionalFormatting sqref="AE621">
    <cfRule type="expression" dxfId="1755" priority="1091">
      <formula>IF(RIGHT(TEXT(AE621,"0.#"),1)=".",FALSE,TRUE)</formula>
    </cfRule>
    <cfRule type="expression" dxfId="1754" priority="1092">
      <formula>IF(RIGHT(TEXT(AE621,"0.#"),1)=".",TRUE,FALSE)</formula>
    </cfRule>
  </conditionalFormatting>
  <conditionalFormatting sqref="AE622">
    <cfRule type="expression" dxfId="1753" priority="1089">
      <formula>IF(RIGHT(TEXT(AE622,"0.#"),1)=".",FALSE,TRUE)</formula>
    </cfRule>
    <cfRule type="expression" dxfId="1752" priority="1090">
      <formula>IF(RIGHT(TEXT(AE622,"0.#"),1)=".",TRUE,FALSE)</formula>
    </cfRule>
  </conditionalFormatting>
  <conditionalFormatting sqref="AU620">
    <cfRule type="expression" dxfId="1751" priority="1081">
      <formula>IF(RIGHT(TEXT(AU620,"0.#"),1)=".",FALSE,TRUE)</formula>
    </cfRule>
    <cfRule type="expression" dxfId="1750" priority="1082">
      <formula>IF(RIGHT(TEXT(AU620,"0.#"),1)=".",TRUE,FALSE)</formula>
    </cfRule>
  </conditionalFormatting>
  <conditionalFormatting sqref="AU621">
    <cfRule type="expression" dxfId="1749" priority="1079">
      <formula>IF(RIGHT(TEXT(AU621,"0.#"),1)=".",FALSE,TRUE)</formula>
    </cfRule>
    <cfRule type="expression" dxfId="1748" priority="1080">
      <formula>IF(RIGHT(TEXT(AU621,"0.#"),1)=".",TRUE,FALSE)</formula>
    </cfRule>
  </conditionalFormatting>
  <conditionalFormatting sqref="AU622">
    <cfRule type="expression" dxfId="1747" priority="1077">
      <formula>IF(RIGHT(TEXT(AU622,"0.#"),1)=".",FALSE,TRUE)</formula>
    </cfRule>
    <cfRule type="expression" dxfId="1746" priority="1078">
      <formula>IF(RIGHT(TEXT(AU622,"0.#"),1)=".",TRUE,FALSE)</formula>
    </cfRule>
  </conditionalFormatting>
  <conditionalFormatting sqref="AQ621">
    <cfRule type="expression" dxfId="1745" priority="1069">
      <formula>IF(RIGHT(TEXT(AQ621,"0.#"),1)=".",FALSE,TRUE)</formula>
    </cfRule>
    <cfRule type="expression" dxfId="1744" priority="1070">
      <formula>IF(RIGHT(TEXT(AQ621,"0.#"),1)=".",TRUE,FALSE)</formula>
    </cfRule>
  </conditionalFormatting>
  <conditionalFormatting sqref="AQ622">
    <cfRule type="expression" dxfId="1743" priority="1067">
      <formula>IF(RIGHT(TEXT(AQ622,"0.#"),1)=".",FALSE,TRUE)</formula>
    </cfRule>
    <cfRule type="expression" dxfId="1742" priority="1068">
      <formula>IF(RIGHT(TEXT(AQ622,"0.#"),1)=".",TRUE,FALSE)</formula>
    </cfRule>
  </conditionalFormatting>
  <conditionalFormatting sqref="AQ620">
    <cfRule type="expression" dxfId="1741" priority="1065">
      <formula>IF(RIGHT(TEXT(AQ620,"0.#"),1)=".",FALSE,TRUE)</formula>
    </cfRule>
    <cfRule type="expression" dxfId="1740" priority="1066">
      <formula>IF(RIGHT(TEXT(AQ620,"0.#"),1)=".",TRUE,FALSE)</formula>
    </cfRule>
  </conditionalFormatting>
  <conditionalFormatting sqref="AE600">
    <cfRule type="expression" dxfId="1739" priority="1063">
      <formula>IF(RIGHT(TEXT(AE600,"0.#"),1)=".",FALSE,TRUE)</formula>
    </cfRule>
    <cfRule type="expression" dxfId="1738" priority="1064">
      <formula>IF(RIGHT(TEXT(AE600,"0.#"),1)=".",TRUE,FALSE)</formula>
    </cfRule>
  </conditionalFormatting>
  <conditionalFormatting sqref="AE601">
    <cfRule type="expression" dxfId="1737" priority="1061">
      <formula>IF(RIGHT(TEXT(AE601,"0.#"),1)=".",FALSE,TRUE)</formula>
    </cfRule>
    <cfRule type="expression" dxfId="1736" priority="1062">
      <formula>IF(RIGHT(TEXT(AE601,"0.#"),1)=".",TRUE,FALSE)</formula>
    </cfRule>
  </conditionalFormatting>
  <conditionalFormatting sqref="AE602">
    <cfRule type="expression" dxfId="1735" priority="1059">
      <formula>IF(RIGHT(TEXT(AE602,"0.#"),1)=".",FALSE,TRUE)</formula>
    </cfRule>
    <cfRule type="expression" dxfId="1734" priority="1060">
      <formula>IF(RIGHT(TEXT(AE602,"0.#"),1)=".",TRUE,FALSE)</formula>
    </cfRule>
  </conditionalFormatting>
  <conditionalFormatting sqref="AU600">
    <cfRule type="expression" dxfId="1733" priority="1051">
      <formula>IF(RIGHT(TEXT(AU600,"0.#"),1)=".",FALSE,TRUE)</formula>
    </cfRule>
    <cfRule type="expression" dxfId="1732" priority="1052">
      <formula>IF(RIGHT(TEXT(AU600,"0.#"),1)=".",TRUE,FALSE)</formula>
    </cfRule>
  </conditionalFormatting>
  <conditionalFormatting sqref="AU601">
    <cfRule type="expression" dxfId="1731" priority="1049">
      <formula>IF(RIGHT(TEXT(AU601,"0.#"),1)=".",FALSE,TRUE)</formula>
    </cfRule>
    <cfRule type="expression" dxfId="1730" priority="1050">
      <formula>IF(RIGHT(TEXT(AU601,"0.#"),1)=".",TRUE,FALSE)</formula>
    </cfRule>
  </conditionalFormatting>
  <conditionalFormatting sqref="AU602">
    <cfRule type="expression" dxfId="1729" priority="1047">
      <formula>IF(RIGHT(TEXT(AU602,"0.#"),1)=".",FALSE,TRUE)</formula>
    </cfRule>
    <cfRule type="expression" dxfId="1728" priority="1048">
      <formula>IF(RIGHT(TEXT(AU602,"0.#"),1)=".",TRUE,FALSE)</formula>
    </cfRule>
  </conditionalFormatting>
  <conditionalFormatting sqref="AQ601">
    <cfRule type="expression" dxfId="1727" priority="1039">
      <formula>IF(RIGHT(TEXT(AQ601,"0.#"),1)=".",FALSE,TRUE)</formula>
    </cfRule>
    <cfRule type="expression" dxfId="1726" priority="1040">
      <formula>IF(RIGHT(TEXT(AQ601,"0.#"),1)=".",TRUE,FALSE)</formula>
    </cfRule>
  </conditionalFormatting>
  <conditionalFormatting sqref="AQ602">
    <cfRule type="expression" dxfId="1725" priority="1037">
      <formula>IF(RIGHT(TEXT(AQ602,"0.#"),1)=".",FALSE,TRUE)</formula>
    </cfRule>
    <cfRule type="expression" dxfId="1724" priority="1038">
      <formula>IF(RIGHT(TEXT(AQ602,"0.#"),1)=".",TRUE,FALSE)</formula>
    </cfRule>
  </conditionalFormatting>
  <conditionalFormatting sqref="AQ600">
    <cfRule type="expression" dxfId="1723" priority="1035">
      <formula>IF(RIGHT(TEXT(AQ600,"0.#"),1)=".",FALSE,TRUE)</formula>
    </cfRule>
    <cfRule type="expression" dxfId="1722" priority="1036">
      <formula>IF(RIGHT(TEXT(AQ600,"0.#"),1)=".",TRUE,FALSE)</formula>
    </cfRule>
  </conditionalFormatting>
  <conditionalFormatting sqref="AE605">
    <cfRule type="expression" dxfId="1721" priority="1033">
      <formula>IF(RIGHT(TEXT(AE605,"0.#"),1)=".",FALSE,TRUE)</formula>
    </cfRule>
    <cfRule type="expression" dxfId="1720" priority="1034">
      <formula>IF(RIGHT(TEXT(AE605,"0.#"),1)=".",TRUE,FALSE)</formula>
    </cfRule>
  </conditionalFormatting>
  <conditionalFormatting sqref="AE606">
    <cfRule type="expression" dxfId="1719" priority="1031">
      <formula>IF(RIGHT(TEXT(AE606,"0.#"),1)=".",FALSE,TRUE)</formula>
    </cfRule>
    <cfRule type="expression" dxfId="1718" priority="1032">
      <formula>IF(RIGHT(TEXT(AE606,"0.#"),1)=".",TRUE,FALSE)</formula>
    </cfRule>
  </conditionalFormatting>
  <conditionalFormatting sqref="AE607">
    <cfRule type="expression" dxfId="1717" priority="1029">
      <formula>IF(RIGHT(TEXT(AE607,"0.#"),1)=".",FALSE,TRUE)</formula>
    </cfRule>
    <cfRule type="expression" dxfId="1716" priority="1030">
      <formula>IF(RIGHT(TEXT(AE607,"0.#"),1)=".",TRUE,FALSE)</formula>
    </cfRule>
  </conditionalFormatting>
  <conditionalFormatting sqref="AU605">
    <cfRule type="expression" dxfId="1715" priority="1021">
      <formula>IF(RIGHT(TEXT(AU605,"0.#"),1)=".",FALSE,TRUE)</formula>
    </cfRule>
    <cfRule type="expression" dxfId="1714" priority="1022">
      <formula>IF(RIGHT(TEXT(AU605,"0.#"),1)=".",TRUE,FALSE)</formula>
    </cfRule>
  </conditionalFormatting>
  <conditionalFormatting sqref="AU606">
    <cfRule type="expression" dxfId="1713" priority="1019">
      <formula>IF(RIGHT(TEXT(AU606,"0.#"),1)=".",FALSE,TRUE)</formula>
    </cfRule>
    <cfRule type="expression" dxfId="1712" priority="1020">
      <formula>IF(RIGHT(TEXT(AU606,"0.#"),1)=".",TRUE,FALSE)</formula>
    </cfRule>
  </conditionalFormatting>
  <conditionalFormatting sqref="AU607">
    <cfRule type="expression" dxfId="1711" priority="1017">
      <formula>IF(RIGHT(TEXT(AU607,"0.#"),1)=".",FALSE,TRUE)</formula>
    </cfRule>
    <cfRule type="expression" dxfId="1710" priority="1018">
      <formula>IF(RIGHT(TEXT(AU607,"0.#"),1)=".",TRUE,FALSE)</formula>
    </cfRule>
  </conditionalFormatting>
  <conditionalFormatting sqref="AQ606">
    <cfRule type="expression" dxfId="1709" priority="1009">
      <formula>IF(RIGHT(TEXT(AQ606,"0.#"),1)=".",FALSE,TRUE)</formula>
    </cfRule>
    <cfRule type="expression" dxfId="1708" priority="1010">
      <formula>IF(RIGHT(TEXT(AQ606,"0.#"),1)=".",TRUE,FALSE)</formula>
    </cfRule>
  </conditionalFormatting>
  <conditionalFormatting sqref="AQ607">
    <cfRule type="expression" dxfId="1707" priority="1007">
      <formula>IF(RIGHT(TEXT(AQ607,"0.#"),1)=".",FALSE,TRUE)</formula>
    </cfRule>
    <cfRule type="expression" dxfId="1706" priority="1008">
      <formula>IF(RIGHT(TEXT(AQ607,"0.#"),1)=".",TRUE,FALSE)</formula>
    </cfRule>
  </conditionalFormatting>
  <conditionalFormatting sqref="AQ605">
    <cfRule type="expression" dxfId="1705" priority="1005">
      <formula>IF(RIGHT(TEXT(AQ605,"0.#"),1)=".",FALSE,TRUE)</formula>
    </cfRule>
    <cfRule type="expression" dxfId="1704" priority="1006">
      <formula>IF(RIGHT(TEXT(AQ605,"0.#"),1)=".",TRUE,FALSE)</formula>
    </cfRule>
  </conditionalFormatting>
  <conditionalFormatting sqref="AE610">
    <cfRule type="expression" dxfId="1703" priority="1003">
      <formula>IF(RIGHT(TEXT(AE610,"0.#"),1)=".",FALSE,TRUE)</formula>
    </cfRule>
    <cfRule type="expression" dxfId="1702" priority="1004">
      <formula>IF(RIGHT(TEXT(AE610,"0.#"),1)=".",TRUE,FALSE)</formula>
    </cfRule>
  </conditionalFormatting>
  <conditionalFormatting sqref="AE611">
    <cfRule type="expression" dxfId="1701" priority="1001">
      <formula>IF(RIGHT(TEXT(AE611,"0.#"),1)=".",FALSE,TRUE)</formula>
    </cfRule>
    <cfRule type="expression" dxfId="1700" priority="1002">
      <formula>IF(RIGHT(TEXT(AE611,"0.#"),1)=".",TRUE,FALSE)</formula>
    </cfRule>
  </conditionalFormatting>
  <conditionalFormatting sqref="AE612">
    <cfRule type="expression" dxfId="1699" priority="999">
      <formula>IF(RIGHT(TEXT(AE612,"0.#"),1)=".",FALSE,TRUE)</formula>
    </cfRule>
    <cfRule type="expression" dxfId="1698" priority="1000">
      <formula>IF(RIGHT(TEXT(AE612,"0.#"),1)=".",TRUE,FALSE)</formula>
    </cfRule>
  </conditionalFormatting>
  <conditionalFormatting sqref="AU610">
    <cfRule type="expression" dxfId="1697" priority="991">
      <formula>IF(RIGHT(TEXT(AU610,"0.#"),1)=".",FALSE,TRUE)</formula>
    </cfRule>
    <cfRule type="expression" dxfId="1696" priority="992">
      <formula>IF(RIGHT(TEXT(AU610,"0.#"),1)=".",TRUE,FALSE)</formula>
    </cfRule>
  </conditionalFormatting>
  <conditionalFormatting sqref="AU611">
    <cfRule type="expression" dxfId="1695" priority="989">
      <formula>IF(RIGHT(TEXT(AU611,"0.#"),1)=".",FALSE,TRUE)</formula>
    </cfRule>
    <cfRule type="expression" dxfId="1694" priority="990">
      <formula>IF(RIGHT(TEXT(AU611,"0.#"),1)=".",TRUE,FALSE)</formula>
    </cfRule>
  </conditionalFormatting>
  <conditionalFormatting sqref="AU612">
    <cfRule type="expression" dxfId="1693" priority="987">
      <formula>IF(RIGHT(TEXT(AU612,"0.#"),1)=".",FALSE,TRUE)</formula>
    </cfRule>
    <cfRule type="expression" dxfId="1692" priority="988">
      <formula>IF(RIGHT(TEXT(AU612,"0.#"),1)=".",TRUE,FALSE)</formula>
    </cfRule>
  </conditionalFormatting>
  <conditionalFormatting sqref="AQ611">
    <cfRule type="expression" dxfId="1691" priority="979">
      <formula>IF(RIGHT(TEXT(AQ611,"0.#"),1)=".",FALSE,TRUE)</formula>
    </cfRule>
    <cfRule type="expression" dxfId="1690" priority="980">
      <formula>IF(RIGHT(TEXT(AQ611,"0.#"),1)=".",TRUE,FALSE)</formula>
    </cfRule>
  </conditionalFormatting>
  <conditionalFormatting sqref="AQ612">
    <cfRule type="expression" dxfId="1689" priority="977">
      <formula>IF(RIGHT(TEXT(AQ612,"0.#"),1)=".",FALSE,TRUE)</formula>
    </cfRule>
    <cfRule type="expression" dxfId="1688" priority="978">
      <formula>IF(RIGHT(TEXT(AQ612,"0.#"),1)=".",TRUE,FALSE)</formula>
    </cfRule>
  </conditionalFormatting>
  <conditionalFormatting sqref="AQ610">
    <cfRule type="expression" dxfId="1687" priority="975">
      <formula>IF(RIGHT(TEXT(AQ610,"0.#"),1)=".",FALSE,TRUE)</formula>
    </cfRule>
    <cfRule type="expression" dxfId="1686" priority="976">
      <formula>IF(RIGHT(TEXT(AQ610,"0.#"),1)=".",TRUE,FALSE)</formula>
    </cfRule>
  </conditionalFormatting>
  <conditionalFormatting sqref="AE615">
    <cfRule type="expression" dxfId="1685" priority="973">
      <formula>IF(RIGHT(TEXT(AE615,"0.#"),1)=".",FALSE,TRUE)</formula>
    </cfRule>
    <cfRule type="expression" dxfId="1684" priority="974">
      <formula>IF(RIGHT(TEXT(AE615,"0.#"),1)=".",TRUE,FALSE)</formula>
    </cfRule>
  </conditionalFormatting>
  <conditionalFormatting sqref="AE616">
    <cfRule type="expression" dxfId="1683" priority="971">
      <formula>IF(RIGHT(TEXT(AE616,"0.#"),1)=".",FALSE,TRUE)</formula>
    </cfRule>
    <cfRule type="expression" dxfId="1682" priority="972">
      <formula>IF(RIGHT(TEXT(AE616,"0.#"),1)=".",TRUE,FALSE)</formula>
    </cfRule>
  </conditionalFormatting>
  <conditionalFormatting sqref="AE617">
    <cfRule type="expression" dxfId="1681" priority="969">
      <formula>IF(RIGHT(TEXT(AE617,"0.#"),1)=".",FALSE,TRUE)</formula>
    </cfRule>
    <cfRule type="expression" dxfId="1680" priority="970">
      <formula>IF(RIGHT(TEXT(AE617,"0.#"),1)=".",TRUE,FALSE)</formula>
    </cfRule>
  </conditionalFormatting>
  <conditionalFormatting sqref="AU615">
    <cfRule type="expression" dxfId="1679" priority="961">
      <formula>IF(RIGHT(TEXT(AU615,"0.#"),1)=".",FALSE,TRUE)</formula>
    </cfRule>
    <cfRule type="expression" dxfId="1678" priority="962">
      <formula>IF(RIGHT(TEXT(AU615,"0.#"),1)=".",TRUE,FALSE)</formula>
    </cfRule>
  </conditionalFormatting>
  <conditionalFormatting sqref="AU616">
    <cfRule type="expression" dxfId="1677" priority="959">
      <formula>IF(RIGHT(TEXT(AU616,"0.#"),1)=".",FALSE,TRUE)</formula>
    </cfRule>
    <cfRule type="expression" dxfId="1676" priority="960">
      <formula>IF(RIGHT(TEXT(AU616,"0.#"),1)=".",TRUE,FALSE)</formula>
    </cfRule>
  </conditionalFormatting>
  <conditionalFormatting sqref="AU617">
    <cfRule type="expression" dxfId="1675" priority="957">
      <formula>IF(RIGHT(TEXT(AU617,"0.#"),1)=".",FALSE,TRUE)</formula>
    </cfRule>
    <cfRule type="expression" dxfId="1674" priority="958">
      <formula>IF(RIGHT(TEXT(AU617,"0.#"),1)=".",TRUE,FALSE)</formula>
    </cfRule>
  </conditionalFormatting>
  <conditionalFormatting sqref="AQ616">
    <cfRule type="expression" dxfId="1673" priority="949">
      <formula>IF(RIGHT(TEXT(AQ616,"0.#"),1)=".",FALSE,TRUE)</formula>
    </cfRule>
    <cfRule type="expression" dxfId="1672" priority="950">
      <formula>IF(RIGHT(TEXT(AQ616,"0.#"),1)=".",TRUE,FALSE)</formula>
    </cfRule>
  </conditionalFormatting>
  <conditionalFormatting sqref="AQ617">
    <cfRule type="expression" dxfId="1671" priority="947">
      <formula>IF(RIGHT(TEXT(AQ617,"0.#"),1)=".",FALSE,TRUE)</formula>
    </cfRule>
    <cfRule type="expression" dxfId="1670" priority="948">
      <formula>IF(RIGHT(TEXT(AQ617,"0.#"),1)=".",TRUE,FALSE)</formula>
    </cfRule>
  </conditionalFormatting>
  <conditionalFormatting sqref="AQ615">
    <cfRule type="expression" dxfId="1669" priority="945">
      <formula>IF(RIGHT(TEXT(AQ615,"0.#"),1)=".",FALSE,TRUE)</formula>
    </cfRule>
    <cfRule type="expression" dxfId="1668" priority="946">
      <formula>IF(RIGHT(TEXT(AQ615,"0.#"),1)=".",TRUE,FALSE)</formula>
    </cfRule>
  </conditionalFormatting>
  <conditionalFormatting sqref="AE625">
    <cfRule type="expression" dxfId="1667" priority="943">
      <formula>IF(RIGHT(TEXT(AE625,"0.#"),1)=".",FALSE,TRUE)</formula>
    </cfRule>
    <cfRule type="expression" dxfId="1666" priority="944">
      <formula>IF(RIGHT(TEXT(AE625,"0.#"),1)=".",TRUE,FALSE)</formula>
    </cfRule>
  </conditionalFormatting>
  <conditionalFormatting sqref="AE626">
    <cfRule type="expression" dxfId="1665" priority="941">
      <formula>IF(RIGHT(TEXT(AE626,"0.#"),1)=".",FALSE,TRUE)</formula>
    </cfRule>
    <cfRule type="expression" dxfId="1664" priority="942">
      <formula>IF(RIGHT(TEXT(AE626,"0.#"),1)=".",TRUE,FALSE)</formula>
    </cfRule>
  </conditionalFormatting>
  <conditionalFormatting sqref="AE627">
    <cfRule type="expression" dxfId="1663" priority="939">
      <formula>IF(RIGHT(TEXT(AE627,"0.#"),1)=".",FALSE,TRUE)</formula>
    </cfRule>
    <cfRule type="expression" dxfId="1662" priority="940">
      <formula>IF(RIGHT(TEXT(AE627,"0.#"),1)=".",TRUE,FALSE)</formula>
    </cfRule>
  </conditionalFormatting>
  <conditionalFormatting sqref="AU625">
    <cfRule type="expression" dxfId="1661" priority="931">
      <formula>IF(RIGHT(TEXT(AU625,"0.#"),1)=".",FALSE,TRUE)</formula>
    </cfRule>
    <cfRule type="expression" dxfId="1660" priority="932">
      <formula>IF(RIGHT(TEXT(AU625,"0.#"),1)=".",TRUE,FALSE)</formula>
    </cfRule>
  </conditionalFormatting>
  <conditionalFormatting sqref="AU626">
    <cfRule type="expression" dxfId="1659" priority="929">
      <formula>IF(RIGHT(TEXT(AU626,"0.#"),1)=".",FALSE,TRUE)</formula>
    </cfRule>
    <cfRule type="expression" dxfId="1658" priority="930">
      <formula>IF(RIGHT(TEXT(AU626,"0.#"),1)=".",TRUE,FALSE)</formula>
    </cfRule>
  </conditionalFormatting>
  <conditionalFormatting sqref="AU627">
    <cfRule type="expression" dxfId="1657" priority="927">
      <formula>IF(RIGHT(TEXT(AU627,"0.#"),1)=".",FALSE,TRUE)</formula>
    </cfRule>
    <cfRule type="expression" dxfId="1656" priority="928">
      <formula>IF(RIGHT(TEXT(AU627,"0.#"),1)=".",TRUE,FALSE)</formula>
    </cfRule>
  </conditionalFormatting>
  <conditionalFormatting sqref="AQ626">
    <cfRule type="expression" dxfId="1655" priority="919">
      <formula>IF(RIGHT(TEXT(AQ626,"0.#"),1)=".",FALSE,TRUE)</formula>
    </cfRule>
    <cfRule type="expression" dxfId="1654" priority="920">
      <formula>IF(RIGHT(TEXT(AQ626,"0.#"),1)=".",TRUE,FALSE)</formula>
    </cfRule>
  </conditionalFormatting>
  <conditionalFormatting sqref="AQ627">
    <cfRule type="expression" dxfId="1653" priority="917">
      <formula>IF(RIGHT(TEXT(AQ627,"0.#"),1)=".",FALSE,TRUE)</formula>
    </cfRule>
    <cfRule type="expression" dxfId="1652" priority="918">
      <formula>IF(RIGHT(TEXT(AQ627,"0.#"),1)=".",TRUE,FALSE)</formula>
    </cfRule>
  </conditionalFormatting>
  <conditionalFormatting sqref="AQ625">
    <cfRule type="expression" dxfId="1651" priority="915">
      <formula>IF(RIGHT(TEXT(AQ625,"0.#"),1)=".",FALSE,TRUE)</formula>
    </cfRule>
    <cfRule type="expression" dxfId="1650" priority="916">
      <formula>IF(RIGHT(TEXT(AQ625,"0.#"),1)=".",TRUE,FALSE)</formula>
    </cfRule>
  </conditionalFormatting>
  <conditionalFormatting sqref="AE630">
    <cfRule type="expression" dxfId="1649" priority="913">
      <formula>IF(RIGHT(TEXT(AE630,"0.#"),1)=".",FALSE,TRUE)</formula>
    </cfRule>
    <cfRule type="expression" dxfId="1648" priority="914">
      <formula>IF(RIGHT(TEXT(AE630,"0.#"),1)=".",TRUE,FALSE)</formula>
    </cfRule>
  </conditionalFormatting>
  <conditionalFormatting sqref="AE631">
    <cfRule type="expression" dxfId="1647" priority="911">
      <formula>IF(RIGHT(TEXT(AE631,"0.#"),1)=".",FALSE,TRUE)</formula>
    </cfRule>
    <cfRule type="expression" dxfId="1646" priority="912">
      <formula>IF(RIGHT(TEXT(AE631,"0.#"),1)=".",TRUE,FALSE)</formula>
    </cfRule>
  </conditionalFormatting>
  <conditionalFormatting sqref="AE632">
    <cfRule type="expression" dxfId="1645" priority="909">
      <formula>IF(RIGHT(TEXT(AE632,"0.#"),1)=".",FALSE,TRUE)</formula>
    </cfRule>
    <cfRule type="expression" dxfId="1644" priority="910">
      <formula>IF(RIGHT(TEXT(AE632,"0.#"),1)=".",TRUE,FALSE)</formula>
    </cfRule>
  </conditionalFormatting>
  <conditionalFormatting sqref="AU630">
    <cfRule type="expression" dxfId="1643" priority="901">
      <formula>IF(RIGHT(TEXT(AU630,"0.#"),1)=".",FALSE,TRUE)</formula>
    </cfRule>
    <cfRule type="expression" dxfId="1642" priority="902">
      <formula>IF(RIGHT(TEXT(AU630,"0.#"),1)=".",TRUE,FALSE)</formula>
    </cfRule>
  </conditionalFormatting>
  <conditionalFormatting sqref="AU631">
    <cfRule type="expression" dxfId="1641" priority="899">
      <formula>IF(RIGHT(TEXT(AU631,"0.#"),1)=".",FALSE,TRUE)</formula>
    </cfRule>
    <cfRule type="expression" dxfId="1640" priority="900">
      <formula>IF(RIGHT(TEXT(AU631,"0.#"),1)=".",TRUE,FALSE)</formula>
    </cfRule>
  </conditionalFormatting>
  <conditionalFormatting sqref="AU632">
    <cfRule type="expression" dxfId="1639" priority="897">
      <formula>IF(RIGHT(TEXT(AU632,"0.#"),1)=".",FALSE,TRUE)</formula>
    </cfRule>
    <cfRule type="expression" dxfId="1638" priority="898">
      <formula>IF(RIGHT(TEXT(AU632,"0.#"),1)=".",TRUE,FALSE)</formula>
    </cfRule>
  </conditionalFormatting>
  <conditionalFormatting sqref="AQ631">
    <cfRule type="expression" dxfId="1637" priority="889">
      <formula>IF(RIGHT(TEXT(AQ631,"0.#"),1)=".",FALSE,TRUE)</formula>
    </cfRule>
    <cfRule type="expression" dxfId="1636" priority="890">
      <formula>IF(RIGHT(TEXT(AQ631,"0.#"),1)=".",TRUE,FALSE)</formula>
    </cfRule>
  </conditionalFormatting>
  <conditionalFormatting sqref="AQ632">
    <cfRule type="expression" dxfId="1635" priority="887">
      <formula>IF(RIGHT(TEXT(AQ632,"0.#"),1)=".",FALSE,TRUE)</formula>
    </cfRule>
    <cfRule type="expression" dxfId="1634" priority="888">
      <formula>IF(RIGHT(TEXT(AQ632,"0.#"),1)=".",TRUE,FALSE)</formula>
    </cfRule>
  </conditionalFormatting>
  <conditionalFormatting sqref="AQ630">
    <cfRule type="expression" dxfId="1633" priority="885">
      <formula>IF(RIGHT(TEXT(AQ630,"0.#"),1)=".",FALSE,TRUE)</formula>
    </cfRule>
    <cfRule type="expression" dxfId="1632" priority="886">
      <formula>IF(RIGHT(TEXT(AQ630,"0.#"),1)=".",TRUE,FALSE)</formula>
    </cfRule>
  </conditionalFormatting>
  <conditionalFormatting sqref="AE635">
    <cfRule type="expression" dxfId="1631" priority="883">
      <formula>IF(RIGHT(TEXT(AE635,"0.#"),1)=".",FALSE,TRUE)</formula>
    </cfRule>
    <cfRule type="expression" dxfId="1630" priority="884">
      <formula>IF(RIGHT(TEXT(AE635,"0.#"),1)=".",TRUE,FALSE)</formula>
    </cfRule>
  </conditionalFormatting>
  <conditionalFormatting sqref="AE636">
    <cfRule type="expression" dxfId="1629" priority="881">
      <formula>IF(RIGHT(TEXT(AE636,"0.#"),1)=".",FALSE,TRUE)</formula>
    </cfRule>
    <cfRule type="expression" dxfId="1628" priority="882">
      <formula>IF(RIGHT(TEXT(AE636,"0.#"),1)=".",TRUE,FALSE)</formula>
    </cfRule>
  </conditionalFormatting>
  <conditionalFormatting sqref="AE637">
    <cfRule type="expression" dxfId="1627" priority="879">
      <formula>IF(RIGHT(TEXT(AE637,"0.#"),1)=".",FALSE,TRUE)</formula>
    </cfRule>
    <cfRule type="expression" dxfId="1626" priority="880">
      <formula>IF(RIGHT(TEXT(AE637,"0.#"),1)=".",TRUE,FALSE)</formula>
    </cfRule>
  </conditionalFormatting>
  <conditionalFormatting sqref="AU635">
    <cfRule type="expression" dxfId="1625" priority="871">
      <formula>IF(RIGHT(TEXT(AU635,"0.#"),1)=".",FALSE,TRUE)</formula>
    </cfRule>
    <cfRule type="expression" dxfId="1624" priority="872">
      <formula>IF(RIGHT(TEXT(AU635,"0.#"),1)=".",TRUE,FALSE)</formula>
    </cfRule>
  </conditionalFormatting>
  <conditionalFormatting sqref="AU636">
    <cfRule type="expression" dxfId="1623" priority="869">
      <formula>IF(RIGHT(TEXT(AU636,"0.#"),1)=".",FALSE,TRUE)</formula>
    </cfRule>
    <cfRule type="expression" dxfId="1622" priority="870">
      <formula>IF(RIGHT(TEXT(AU636,"0.#"),1)=".",TRUE,FALSE)</formula>
    </cfRule>
  </conditionalFormatting>
  <conditionalFormatting sqref="AU637">
    <cfRule type="expression" dxfId="1621" priority="867">
      <formula>IF(RIGHT(TEXT(AU637,"0.#"),1)=".",FALSE,TRUE)</formula>
    </cfRule>
    <cfRule type="expression" dxfId="1620" priority="868">
      <formula>IF(RIGHT(TEXT(AU637,"0.#"),1)=".",TRUE,FALSE)</formula>
    </cfRule>
  </conditionalFormatting>
  <conditionalFormatting sqref="AQ636">
    <cfRule type="expression" dxfId="1619" priority="859">
      <formula>IF(RIGHT(TEXT(AQ636,"0.#"),1)=".",FALSE,TRUE)</formula>
    </cfRule>
    <cfRule type="expression" dxfId="1618" priority="860">
      <formula>IF(RIGHT(TEXT(AQ636,"0.#"),1)=".",TRUE,FALSE)</formula>
    </cfRule>
  </conditionalFormatting>
  <conditionalFormatting sqref="AQ637">
    <cfRule type="expression" dxfId="1617" priority="857">
      <formula>IF(RIGHT(TEXT(AQ637,"0.#"),1)=".",FALSE,TRUE)</formula>
    </cfRule>
    <cfRule type="expression" dxfId="1616" priority="858">
      <formula>IF(RIGHT(TEXT(AQ637,"0.#"),1)=".",TRUE,FALSE)</formula>
    </cfRule>
  </conditionalFormatting>
  <conditionalFormatting sqref="AQ635">
    <cfRule type="expression" dxfId="1615" priority="855">
      <formula>IF(RIGHT(TEXT(AQ635,"0.#"),1)=".",FALSE,TRUE)</formula>
    </cfRule>
    <cfRule type="expression" dxfId="1614" priority="856">
      <formula>IF(RIGHT(TEXT(AQ635,"0.#"),1)=".",TRUE,FALSE)</formula>
    </cfRule>
  </conditionalFormatting>
  <conditionalFormatting sqref="AE640">
    <cfRule type="expression" dxfId="1613" priority="853">
      <formula>IF(RIGHT(TEXT(AE640,"0.#"),1)=".",FALSE,TRUE)</formula>
    </cfRule>
    <cfRule type="expression" dxfId="1612" priority="854">
      <formula>IF(RIGHT(TEXT(AE640,"0.#"),1)=".",TRUE,FALSE)</formula>
    </cfRule>
  </conditionalFormatting>
  <conditionalFormatting sqref="AM642">
    <cfRule type="expression" dxfId="1611" priority="843">
      <formula>IF(RIGHT(TEXT(AM642,"0.#"),1)=".",FALSE,TRUE)</formula>
    </cfRule>
    <cfRule type="expression" dxfId="1610" priority="844">
      <formula>IF(RIGHT(TEXT(AM642,"0.#"),1)=".",TRUE,FALSE)</formula>
    </cfRule>
  </conditionalFormatting>
  <conditionalFormatting sqref="AE641">
    <cfRule type="expression" dxfId="1609" priority="851">
      <formula>IF(RIGHT(TEXT(AE641,"0.#"),1)=".",FALSE,TRUE)</formula>
    </cfRule>
    <cfRule type="expression" dxfId="1608" priority="852">
      <formula>IF(RIGHT(TEXT(AE641,"0.#"),1)=".",TRUE,FALSE)</formula>
    </cfRule>
  </conditionalFormatting>
  <conditionalFormatting sqref="AE642">
    <cfRule type="expression" dxfId="1607" priority="849">
      <formula>IF(RIGHT(TEXT(AE642,"0.#"),1)=".",FALSE,TRUE)</formula>
    </cfRule>
    <cfRule type="expression" dxfId="1606" priority="850">
      <formula>IF(RIGHT(TEXT(AE642,"0.#"),1)=".",TRUE,FALSE)</formula>
    </cfRule>
  </conditionalFormatting>
  <conditionalFormatting sqref="AM640">
    <cfRule type="expression" dxfId="1605" priority="847">
      <formula>IF(RIGHT(TEXT(AM640,"0.#"),1)=".",FALSE,TRUE)</formula>
    </cfRule>
    <cfRule type="expression" dxfId="1604" priority="848">
      <formula>IF(RIGHT(TEXT(AM640,"0.#"),1)=".",TRUE,FALSE)</formula>
    </cfRule>
  </conditionalFormatting>
  <conditionalFormatting sqref="AM641">
    <cfRule type="expression" dxfId="1603" priority="845">
      <formula>IF(RIGHT(TEXT(AM641,"0.#"),1)=".",FALSE,TRUE)</formula>
    </cfRule>
    <cfRule type="expression" dxfId="1602" priority="846">
      <formula>IF(RIGHT(TEXT(AM641,"0.#"),1)=".",TRUE,FALSE)</formula>
    </cfRule>
  </conditionalFormatting>
  <conditionalFormatting sqref="AU640">
    <cfRule type="expression" dxfId="1601" priority="841">
      <formula>IF(RIGHT(TEXT(AU640,"0.#"),1)=".",FALSE,TRUE)</formula>
    </cfRule>
    <cfRule type="expression" dxfId="1600" priority="842">
      <formula>IF(RIGHT(TEXT(AU640,"0.#"),1)=".",TRUE,FALSE)</formula>
    </cfRule>
  </conditionalFormatting>
  <conditionalFormatting sqref="AU641">
    <cfRule type="expression" dxfId="1599" priority="839">
      <formula>IF(RIGHT(TEXT(AU641,"0.#"),1)=".",FALSE,TRUE)</formula>
    </cfRule>
    <cfRule type="expression" dxfId="1598" priority="840">
      <formula>IF(RIGHT(TEXT(AU641,"0.#"),1)=".",TRUE,FALSE)</formula>
    </cfRule>
  </conditionalFormatting>
  <conditionalFormatting sqref="AU642">
    <cfRule type="expression" dxfId="1597" priority="837">
      <formula>IF(RIGHT(TEXT(AU642,"0.#"),1)=".",FALSE,TRUE)</formula>
    </cfRule>
    <cfRule type="expression" dxfId="1596" priority="838">
      <formula>IF(RIGHT(TEXT(AU642,"0.#"),1)=".",TRUE,FALSE)</formula>
    </cfRule>
  </conditionalFormatting>
  <conditionalFormatting sqref="AI642">
    <cfRule type="expression" dxfId="1595" priority="831">
      <formula>IF(RIGHT(TEXT(AI642,"0.#"),1)=".",FALSE,TRUE)</formula>
    </cfRule>
    <cfRule type="expression" dxfId="1594" priority="832">
      <formula>IF(RIGHT(TEXT(AI642,"0.#"),1)=".",TRUE,FALSE)</formula>
    </cfRule>
  </conditionalFormatting>
  <conditionalFormatting sqref="AI640">
    <cfRule type="expression" dxfId="1593" priority="835">
      <formula>IF(RIGHT(TEXT(AI640,"0.#"),1)=".",FALSE,TRUE)</formula>
    </cfRule>
    <cfRule type="expression" dxfId="1592" priority="836">
      <formula>IF(RIGHT(TEXT(AI640,"0.#"),1)=".",TRUE,FALSE)</formula>
    </cfRule>
  </conditionalFormatting>
  <conditionalFormatting sqref="AI641">
    <cfRule type="expression" dxfId="1591" priority="833">
      <formula>IF(RIGHT(TEXT(AI641,"0.#"),1)=".",FALSE,TRUE)</formula>
    </cfRule>
    <cfRule type="expression" dxfId="1590" priority="834">
      <formula>IF(RIGHT(TEXT(AI641,"0.#"),1)=".",TRUE,FALSE)</formula>
    </cfRule>
  </conditionalFormatting>
  <conditionalFormatting sqref="AQ641">
    <cfRule type="expression" dxfId="1589" priority="829">
      <formula>IF(RIGHT(TEXT(AQ641,"0.#"),1)=".",FALSE,TRUE)</formula>
    </cfRule>
    <cfRule type="expression" dxfId="1588" priority="830">
      <formula>IF(RIGHT(TEXT(AQ641,"0.#"),1)=".",TRUE,FALSE)</formula>
    </cfRule>
  </conditionalFormatting>
  <conditionalFormatting sqref="AQ642">
    <cfRule type="expression" dxfId="1587" priority="827">
      <formula>IF(RIGHT(TEXT(AQ642,"0.#"),1)=".",FALSE,TRUE)</formula>
    </cfRule>
    <cfRule type="expression" dxfId="1586" priority="828">
      <formula>IF(RIGHT(TEXT(AQ642,"0.#"),1)=".",TRUE,FALSE)</formula>
    </cfRule>
  </conditionalFormatting>
  <conditionalFormatting sqref="AQ640">
    <cfRule type="expression" dxfId="1585" priority="825">
      <formula>IF(RIGHT(TEXT(AQ640,"0.#"),1)=".",FALSE,TRUE)</formula>
    </cfRule>
    <cfRule type="expression" dxfId="1584" priority="826">
      <formula>IF(RIGHT(TEXT(AQ640,"0.#"),1)=".",TRUE,FALSE)</formula>
    </cfRule>
  </conditionalFormatting>
  <conditionalFormatting sqref="AE649">
    <cfRule type="expression" dxfId="1583" priority="823">
      <formula>IF(RIGHT(TEXT(AE649,"0.#"),1)=".",FALSE,TRUE)</formula>
    </cfRule>
    <cfRule type="expression" dxfId="1582" priority="824">
      <formula>IF(RIGHT(TEXT(AE649,"0.#"),1)=".",TRUE,FALSE)</formula>
    </cfRule>
  </conditionalFormatting>
  <conditionalFormatting sqref="AE650">
    <cfRule type="expression" dxfId="1581" priority="821">
      <formula>IF(RIGHT(TEXT(AE650,"0.#"),1)=".",FALSE,TRUE)</formula>
    </cfRule>
    <cfRule type="expression" dxfId="1580" priority="822">
      <formula>IF(RIGHT(TEXT(AE650,"0.#"),1)=".",TRUE,FALSE)</formula>
    </cfRule>
  </conditionalFormatting>
  <conditionalFormatting sqref="AE651">
    <cfRule type="expression" dxfId="1579" priority="819">
      <formula>IF(RIGHT(TEXT(AE651,"0.#"),1)=".",FALSE,TRUE)</formula>
    </cfRule>
    <cfRule type="expression" dxfId="1578" priority="820">
      <formula>IF(RIGHT(TEXT(AE651,"0.#"),1)=".",TRUE,FALSE)</formula>
    </cfRule>
  </conditionalFormatting>
  <conditionalFormatting sqref="AU649">
    <cfRule type="expression" dxfId="1577" priority="811">
      <formula>IF(RIGHT(TEXT(AU649,"0.#"),1)=".",FALSE,TRUE)</formula>
    </cfRule>
    <cfRule type="expression" dxfId="1576" priority="812">
      <formula>IF(RIGHT(TEXT(AU649,"0.#"),1)=".",TRUE,FALSE)</formula>
    </cfRule>
  </conditionalFormatting>
  <conditionalFormatting sqref="AU650">
    <cfRule type="expression" dxfId="1575" priority="809">
      <formula>IF(RIGHT(TEXT(AU650,"0.#"),1)=".",FALSE,TRUE)</formula>
    </cfRule>
    <cfRule type="expression" dxfId="1574" priority="810">
      <formula>IF(RIGHT(TEXT(AU650,"0.#"),1)=".",TRUE,FALSE)</formula>
    </cfRule>
  </conditionalFormatting>
  <conditionalFormatting sqref="AU651">
    <cfRule type="expression" dxfId="1573" priority="807">
      <formula>IF(RIGHT(TEXT(AU651,"0.#"),1)=".",FALSE,TRUE)</formula>
    </cfRule>
    <cfRule type="expression" dxfId="1572" priority="808">
      <formula>IF(RIGHT(TEXT(AU651,"0.#"),1)=".",TRUE,FALSE)</formula>
    </cfRule>
  </conditionalFormatting>
  <conditionalFormatting sqref="AQ650">
    <cfRule type="expression" dxfId="1571" priority="799">
      <formula>IF(RIGHT(TEXT(AQ650,"0.#"),1)=".",FALSE,TRUE)</formula>
    </cfRule>
    <cfRule type="expression" dxfId="1570" priority="800">
      <formula>IF(RIGHT(TEXT(AQ650,"0.#"),1)=".",TRUE,FALSE)</formula>
    </cfRule>
  </conditionalFormatting>
  <conditionalFormatting sqref="AQ651">
    <cfRule type="expression" dxfId="1569" priority="797">
      <formula>IF(RIGHT(TEXT(AQ651,"0.#"),1)=".",FALSE,TRUE)</formula>
    </cfRule>
    <cfRule type="expression" dxfId="1568" priority="798">
      <formula>IF(RIGHT(TEXT(AQ651,"0.#"),1)=".",TRUE,FALSE)</formula>
    </cfRule>
  </conditionalFormatting>
  <conditionalFormatting sqref="AQ649">
    <cfRule type="expression" dxfId="1567" priority="795">
      <formula>IF(RIGHT(TEXT(AQ649,"0.#"),1)=".",FALSE,TRUE)</formula>
    </cfRule>
    <cfRule type="expression" dxfId="1566" priority="796">
      <formula>IF(RIGHT(TEXT(AQ649,"0.#"),1)=".",TRUE,FALSE)</formula>
    </cfRule>
  </conditionalFormatting>
  <conditionalFormatting sqref="AE674">
    <cfRule type="expression" dxfId="1565" priority="793">
      <formula>IF(RIGHT(TEXT(AE674,"0.#"),1)=".",FALSE,TRUE)</formula>
    </cfRule>
    <cfRule type="expression" dxfId="1564" priority="794">
      <formula>IF(RIGHT(TEXT(AE674,"0.#"),1)=".",TRUE,FALSE)</formula>
    </cfRule>
  </conditionalFormatting>
  <conditionalFormatting sqref="AE675">
    <cfRule type="expression" dxfId="1563" priority="791">
      <formula>IF(RIGHT(TEXT(AE675,"0.#"),1)=".",FALSE,TRUE)</formula>
    </cfRule>
    <cfRule type="expression" dxfId="1562" priority="792">
      <formula>IF(RIGHT(TEXT(AE675,"0.#"),1)=".",TRUE,FALSE)</formula>
    </cfRule>
  </conditionalFormatting>
  <conditionalFormatting sqref="AE676">
    <cfRule type="expression" dxfId="1561" priority="789">
      <formula>IF(RIGHT(TEXT(AE676,"0.#"),1)=".",FALSE,TRUE)</formula>
    </cfRule>
    <cfRule type="expression" dxfId="1560" priority="790">
      <formula>IF(RIGHT(TEXT(AE676,"0.#"),1)=".",TRUE,FALSE)</formula>
    </cfRule>
  </conditionalFormatting>
  <conditionalFormatting sqref="AU674">
    <cfRule type="expression" dxfId="1559" priority="781">
      <formula>IF(RIGHT(TEXT(AU674,"0.#"),1)=".",FALSE,TRUE)</formula>
    </cfRule>
    <cfRule type="expression" dxfId="1558" priority="782">
      <formula>IF(RIGHT(TEXT(AU674,"0.#"),1)=".",TRUE,FALSE)</formula>
    </cfRule>
  </conditionalFormatting>
  <conditionalFormatting sqref="AU675">
    <cfRule type="expression" dxfId="1557" priority="779">
      <formula>IF(RIGHT(TEXT(AU675,"0.#"),1)=".",FALSE,TRUE)</formula>
    </cfRule>
    <cfRule type="expression" dxfId="1556" priority="780">
      <formula>IF(RIGHT(TEXT(AU675,"0.#"),1)=".",TRUE,FALSE)</formula>
    </cfRule>
  </conditionalFormatting>
  <conditionalFormatting sqref="AU676">
    <cfRule type="expression" dxfId="1555" priority="777">
      <formula>IF(RIGHT(TEXT(AU676,"0.#"),1)=".",FALSE,TRUE)</formula>
    </cfRule>
    <cfRule type="expression" dxfId="1554" priority="778">
      <formula>IF(RIGHT(TEXT(AU676,"0.#"),1)=".",TRUE,FALSE)</formula>
    </cfRule>
  </conditionalFormatting>
  <conditionalFormatting sqref="AQ675">
    <cfRule type="expression" dxfId="1553" priority="769">
      <formula>IF(RIGHT(TEXT(AQ675,"0.#"),1)=".",FALSE,TRUE)</formula>
    </cfRule>
    <cfRule type="expression" dxfId="1552" priority="770">
      <formula>IF(RIGHT(TEXT(AQ675,"0.#"),1)=".",TRUE,FALSE)</formula>
    </cfRule>
  </conditionalFormatting>
  <conditionalFormatting sqref="AQ676">
    <cfRule type="expression" dxfId="1551" priority="767">
      <formula>IF(RIGHT(TEXT(AQ676,"0.#"),1)=".",FALSE,TRUE)</formula>
    </cfRule>
    <cfRule type="expression" dxfId="1550" priority="768">
      <formula>IF(RIGHT(TEXT(AQ676,"0.#"),1)=".",TRUE,FALSE)</formula>
    </cfRule>
  </conditionalFormatting>
  <conditionalFormatting sqref="AQ674">
    <cfRule type="expression" dxfId="1549" priority="765">
      <formula>IF(RIGHT(TEXT(AQ674,"0.#"),1)=".",FALSE,TRUE)</formula>
    </cfRule>
    <cfRule type="expression" dxfId="1548" priority="766">
      <formula>IF(RIGHT(TEXT(AQ674,"0.#"),1)=".",TRUE,FALSE)</formula>
    </cfRule>
  </conditionalFormatting>
  <conditionalFormatting sqref="AE654">
    <cfRule type="expression" dxfId="1547" priority="763">
      <formula>IF(RIGHT(TEXT(AE654,"0.#"),1)=".",FALSE,TRUE)</formula>
    </cfRule>
    <cfRule type="expression" dxfId="1546" priority="764">
      <formula>IF(RIGHT(TEXT(AE654,"0.#"),1)=".",TRUE,FALSE)</formula>
    </cfRule>
  </conditionalFormatting>
  <conditionalFormatting sqref="AE655">
    <cfRule type="expression" dxfId="1545" priority="761">
      <formula>IF(RIGHT(TEXT(AE655,"0.#"),1)=".",FALSE,TRUE)</formula>
    </cfRule>
    <cfRule type="expression" dxfId="1544" priority="762">
      <formula>IF(RIGHT(TEXT(AE655,"0.#"),1)=".",TRUE,FALSE)</formula>
    </cfRule>
  </conditionalFormatting>
  <conditionalFormatting sqref="AE656">
    <cfRule type="expression" dxfId="1543" priority="759">
      <formula>IF(RIGHT(TEXT(AE656,"0.#"),1)=".",FALSE,TRUE)</formula>
    </cfRule>
    <cfRule type="expression" dxfId="1542" priority="760">
      <formula>IF(RIGHT(TEXT(AE656,"0.#"),1)=".",TRUE,FALSE)</formula>
    </cfRule>
  </conditionalFormatting>
  <conditionalFormatting sqref="AU654">
    <cfRule type="expression" dxfId="1541" priority="751">
      <formula>IF(RIGHT(TEXT(AU654,"0.#"),1)=".",FALSE,TRUE)</formula>
    </cfRule>
    <cfRule type="expression" dxfId="1540" priority="752">
      <formula>IF(RIGHT(TEXT(AU654,"0.#"),1)=".",TRUE,FALSE)</formula>
    </cfRule>
  </conditionalFormatting>
  <conditionalFormatting sqref="AU655">
    <cfRule type="expression" dxfId="1539" priority="749">
      <formula>IF(RIGHT(TEXT(AU655,"0.#"),1)=".",FALSE,TRUE)</formula>
    </cfRule>
    <cfRule type="expression" dxfId="1538" priority="750">
      <formula>IF(RIGHT(TEXT(AU655,"0.#"),1)=".",TRUE,FALSE)</formula>
    </cfRule>
  </conditionalFormatting>
  <conditionalFormatting sqref="AQ656">
    <cfRule type="expression" dxfId="1537" priority="737">
      <formula>IF(RIGHT(TEXT(AQ656,"0.#"),1)=".",FALSE,TRUE)</formula>
    </cfRule>
    <cfRule type="expression" dxfId="1536" priority="738">
      <formula>IF(RIGHT(TEXT(AQ656,"0.#"),1)=".",TRUE,FALSE)</formula>
    </cfRule>
  </conditionalFormatting>
  <conditionalFormatting sqref="AQ654">
    <cfRule type="expression" dxfId="1535" priority="735">
      <formula>IF(RIGHT(TEXT(AQ654,"0.#"),1)=".",FALSE,TRUE)</formula>
    </cfRule>
    <cfRule type="expression" dxfId="1534" priority="736">
      <formula>IF(RIGHT(TEXT(AQ654,"0.#"),1)=".",TRUE,FALSE)</formula>
    </cfRule>
  </conditionalFormatting>
  <conditionalFormatting sqref="AE659">
    <cfRule type="expression" dxfId="1533" priority="733">
      <formula>IF(RIGHT(TEXT(AE659,"0.#"),1)=".",FALSE,TRUE)</formula>
    </cfRule>
    <cfRule type="expression" dxfId="1532" priority="734">
      <formula>IF(RIGHT(TEXT(AE659,"0.#"),1)=".",TRUE,FALSE)</formula>
    </cfRule>
  </conditionalFormatting>
  <conditionalFormatting sqref="AE660">
    <cfRule type="expression" dxfId="1531" priority="731">
      <formula>IF(RIGHT(TEXT(AE660,"0.#"),1)=".",FALSE,TRUE)</formula>
    </cfRule>
    <cfRule type="expression" dxfId="1530" priority="732">
      <formula>IF(RIGHT(TEXT(AE660,"0.#"),1)=".",TRUE,FALSE)</formula>
    </cfRule>
  </conditionalFormatting>
  <conditionalFormatting sqref="AE661">
    <cfRule type="expression" dxfId="1529" priority="729">
      <formula>IF(RIGHT(TEXT(AE661,"0.#"),1)=".",FALSE,TRUE)</formula>
    </cfRule>
    <cfRule type="expression" dxfId="1528" priority="730">
      <formula>IF(RIGHT(TEXT(AE661,"0.#"),1)=".",TRUE,FALSE)</formula>
    </cfRule>
  </conditionalFormatting>
  <conditionalFormatting sqref="AU659">
    <cfRule type="expression" dxfId="1527" priority="721">
      <formula>IF(RIGHT(TEXT(AU659,"0.#"),1)=".",FALSE,TRUE)</formula>
    </cfRule>
    <cfRule type="expression" dxfId="1526" priority="722">
      <formula>IF(RIGHT(TEXT(AU659,"0.#"),1)=".",TRUE,FALSE)</formula>
    </cfRule>
  </conditionalFormatting>
  <conditionalFormatting sqref="AU660">
    <cfRule type="expression" dxfId="1525" priority="719">
      <formula>IF(RIGHT(TEXT(AU660,"0.#"),1)=".",FALSE,TRUE)</formula>
    </cfRule>
    <cfRule type="expression" dxfId="1524" priority="720">
      <formula>IF(RIGHT(TEXT(AU660,"0.#"),1)=".",TRUE,FALSE)</formula>
    </cfRule>
  </conditionalFormatting>
  <conditionalFormatting sqref="AU661">
    <cfRule type="expression" dxfId="1523" priority="717">
      <formula>IF(RIGHT(TEXT(AU661,"0.#"),1)=".",FALSE,TRUE)</formula>
    </cfRule>
    <cfRule type="expression" dxfId="1522" priority="718">
      <formula>IF(RIGHT(TEXT(AU661,"0.#"),1)=".",TRUE,FALSE)</formula>
    </cfRule>
  </conditionalFormatting>
  <conditionalFormatting sqref="AQ660">
    <cfRule type="expression" dxfId="1521" priority="709">
      <formula>IF(RIGHT(TEXT(AQ660,"0.#"),1)=".",FALSE,TRUE)</formula>
    </cfRule>
    <cfRule type="expression" dxfId="1520" priority="710">
      <formula>IF(RIGHT(TEXT(AQ660,"0.#"),1)=".",TRUE,FALSE)</formula>
    </cfRule>
  </conditionalFormatting>
  <conditionalFormatting sqref="AQ661">
    <cfRule type="expression" dxfId="1519" priority="707">
      <formula>IF(RIGHT(TEXT(AQ661,"0.#"),1)=".",FALSE,TRUE)</formula>
    </cfRule>
    <cfRule type="expression" dxfId="1518" priority="708">
      <formula>IF(RIGHT(TEXT(AQ661,"0.#"),1)=".",TRUE,FALSE)</formula>
    </cfRule>
  </conditionalFormatting>
  <conditionalFormatting sqref="AQ659">
    <cfRule type="expression" dxfId="1517" priority="705">
      <formula>IF(RIGHT(TEXT(AQ659,"0.#"),1)=".",FALSE,TRUE)</formula>
    </cfRule>
    <cfRule type="expression" dxfId="1516" priority="706">
      <formula>IF(RIGHT(TEXT(AQ659,"0.#"),1)=".",TRUE,FALSE)</formula>
    </cfRule>
  </conditionalFormatting>
  <conditionalFormatting sqref="AE664">
    <cfRule type="expression" dxfId="1515" priority="703">
      <formula>IF(RIGHT(TEXT(AE664,"0.#"),1)=".",FALSE,TRUE)</formula>
    </cfRule>
    <cfRule type="expression" dxfId="1514" priority="704">
      <formula>IF(RIGHT(TEXT(AE664,"0.#"),1)=".",TRUE,FALSE)</formula>
    </cfRule>
  </conditionalFormatting>
  <conditionalFormatting sqref="AE665">
    <cfRule type="expression" dxfId="1513" priority="701">
      <formula>IF(RIGHT(TEXT(AE665,"0.#"),1)=".",FALSE,TRUE)</formula>
    </cfRule>
    <cfRule type="expression" dxfId="1512" priority="702">
      <formula>IF(RIGHT(TEXT(AE665,"0.#"),1)=".",TRUE,FALSE)</formula>
    </cfRule>
  </conditionalFormatting>
  <conditionalFormatting sqref="AE666">
    <cfRule type="expression" dxfId="1511" priority="699">
      <formula>IF(RIGHT(TEXT(AE666,"0.#"),1)=".",FALSE,TRUE)</formula>
    </cfRule>
    <cfRule type="expression" dxfId="1510" priority="700">
      <formula>IF(RIGHT(TEXT(AE666,"0.#"),1)=".",TRUE,FALSE)</formula>
    </cfRule>
  </conditionalFormatting>
  <conditionalFormatting sqref="AU664">
    <cfRule type="expression" dxfId="1509" priority="691">
      <formula>IF(RIGHT(TEXT(AU664,"0.#"),1)=".",FALSE,TRUE)</formula>
    </cfRule>
    <cfRule type="expression" dxfId="1508" priority="692">
      <formula>IF(RIGHT(TEXT(AU664,"0.#"),1)=".",TRUE,FALSE)</formula>
    </cfRule>
  </conditionalFormatting>
  <conditionalFormatting sqref="AU665">
    <cfRule type="expression" dxfId="1507" priority="689">
      <formula>IF(RIGHT(TEXT(AU665,"0.#"),1)=".",FALSE,TRUE)</formula>
    </cfRule>
    <cfRule type="expression" dxfId="1506" priority="690">
      <formula>IF(RIGHT(TEXT(AU665,"0.#"),1)=".",TRUE,FALSE)</formula>
    </cfRule>
  </conditionalFormatting>
  <conditionalFormatting sqref="AU666">
    <cfRule type="expression" dxfId="1505" priority="687">
      <formula>IF(RIGHT(TEXT(AU666,"0.#"),1)=".",FALSE,TRUE)</formula>
    </cfRule>
    <cfRule type="expression" dxfId="1504" priority="688">
      <formula>IF(RIGHT(TEXT(AU666,"0.#"),1)=".",TRUE,FALSE)</formula>
    </cfRule>
  </conditionalFormatting>
  <conditionalFormatting sqref="AQ665">
    <cfRule type="expression" dxfId="1503" priority="679">
      <formula>IF(RIGHT(TEXT(AQ665,"0.#"),1)=".",FALSE,TRUE)</formula>
    </cfRule>
    <cfRule type="expression" dxfId="1502" priority="680">
      <formula>IF(RIGHT(TEXT(AQ665,"0.#"),1)=".",TRUE,FALSE)</formula>
    </cfRule>
  </conditionalFormatting>
  <conditionalFormatting sqref="AQ666">
    <cfRule type="expression" dxfId="1501" priority="677">
      <formula>IF(RIGHT(TEXT(AQ666,"0.#"),1)=".",FALSE,TRUE)</formula>
    </cfRule>
    <cfRule type="expression" dxfId="1500" priority="678">
      <formula>IF(RIGHT(TEXT(AQ666,"0.#"),1)=".",TRUE,FALSE)</formula>
    </cfRule>
  </conditionalFormatting>
  <conditionalFormatting sqref="AQ664">
    <cfRule type="expression" dxfId="1499" priority="675">
      <formula>IF(RIGHT(TEXT(AQ664,"0.#"),1)=".",FALSE,TRUE)</formula>
    </cfRule>
    <cfRule type="expression" dxfId="1498" priority="676">
      <formula>IF(RIGHT(TEXT(AQ664,"0.#"),1)=".",TRUE,FALSE)</formula>
    </cfRule>
  </conditionalFormatting>
  <conditionalFormatting sqref="AE669">
    <cfRule type="expression" dxfId="1497" priority="673">
      <formula>IF(RIGHT(TEXT(AE669,"0.#"),1)=".",FALSE,TRUE)</formula>
    </cfRule>
    <cfRule type="expression" dxfId="1496" priority="674">
      <formula>IF(RIGHT(TEXT(AE669,"0.#"),1)=".",TRUE,FALSE)</formula>
    </cfRule>
  </conditionalFormatting>
  <conditionalFormatting sqref="AE670">
    <cfRule type="expression" dxfId="1495" priority="671">
      <formula>IF(RIGHT(TEXT(AE670,"0.#"),1)=".",FALSE,TRUE)</formula>
    </cfRule>
    <cfRule type="expression" dxfId="1494" priority="672">
      <formula>IF(RIGHT(TEXT(AE670,"0.#"),1)=".",TRUE,FALSE)</formula>
    </cfRule>
  </conditionalFormatting>
  <conditionalFormatting sqref="AE671">
    <cfRule type="expression" dxfId="1493" priority="669">
      <formula>IF(RIGHT(TEXT(AE671,"0.#"),1)=".",FALSE,TRUE)</formula>
    </cfRule>
    <cfRule type="expression" dxfId="1492" priority="670">
      <formula>IF(RIGHT(TEXT(AE671,"0.#"),1)=".",TRUE,FALSE)</formula>
    </cfRule>
  </conditionalFormatting>
  <conditionalFormatting sqref="AU669">
    <cfRule type="expression" dxfId="1491" priority="661">
      <formula>IF(RIGHT(TEXT(AU669,"0.#"),1)=".",FALSE,TRUE)</formula>
    </cfRule>
    <cfRule type="expression" dxfId="1490" priority="662">
      <formula>IF(RIGHT(TEXT(AU669,"0.#"),1)=".",TRUE,FALSE)</formula>
    </cfRule>
  </conditionalFormatting>
  <conditionalFormatting sqref="AU670">
    <cfRule type="expression" dxfId="1489" priority="659">
      <formula>IF(RIGHT(TEXT(AU670,"0.#"),1)=".",FALSE,TRUE)</formula>
    </cfRule>
    <cfRule type="expression" dxfId="1488" priority="660">
      <formula>IF(RIGHT(TEXT(AU670,"0.#"),1)=".",TRUE,FALSE)</formula>
    </cfRule>
  </conditionalFormatting>
  <conditionalFormatting sqref="AU671">
    <cfRule type="expression" dxfId="1487" priority="657">
      <formula>IF(RIGHT(TEXT(AU671,"0.#"),1)=".",FALSE,TRUE)</formula>
    </cfRule>
    <cfRule type="expression" dxfId="1486" priority="658">
      <formula>IF(RIGHT(TEXT(AU671,"0.#"),1)=".",TRUE,FALSE)</formula>
    </cfRule>
  </conditionalFormatting>
  <conditionalFormatting sqref="AQ670">
    <cfRule type="expression" dxfId="1485" priority="649">
      <formula>IF(RIGHT(TEXT(AQ670,"0.#"),1)=".",FALSE,TRUE)</formula>
    </cfRule>
    <cfRule type="expression" dxfId="1484" priority="650">
      <formula>IF(RIGHT(TEXT(AQ670,"0.#"),1)=".",TRUE,FALSE)</formula>
    </cfRule>
  </conditionalFormatting>
  <conditionalFormatting sqref="AQ671">
    <cfRule type="expression" dxfId="1483" priority="647">
      <formula>IF(RIGHT(TEXT(AQ671,"0.#"),1)=".",FALSE,TRUE)</formula>
    </cfRule>
    <cfRule type="expression" dxfId="1482" priority="648">
      <formula>IF(RIGHT(TEXT(AQ671,"0.#"),1)=".",TRUE,FALSE)</formula>
    </cfRule>
  </conditionalFormatting>
  <conditionalFormatting sqref="AQ669">
    <cfRule type="expression" dxfId="1481" priority="645">
      <formula>IF(RIGHT(TEXT(AQ669,"0.#"),1)=".",FALSE,TRUE)</formula>
    </cfRule>
    <cfRule type="expression" dxfId="1480" priority="646">
      <formula>IF(RIGHT(TEXT(AQ669,"0.#"),1)=".",TRUE,FALSE)</formula>
    </cfRule>
  </conditionalFormatting>
  <conditionalFormatting sqref="AE679">
    <cfRule type="expression" dxfId="1479" priority="643">
      <formula>IF(RIGHT(TEXT(AE679,"0.#"),1)=".",FALSE,TRUE)</formula>
    </cfRule>
    <cfRule type="expression" dxfId="1478" priority="644">
      <formula>IF(RIGHT(TEXT(AE679,"0.#"),1)=".",TRUE,FALSE)</formula>
    </cfRule>
  </conditionalFormatting>
  <conditionalFormatting sqref="AE680">
    <cfRule type="expression" dxfId="1477" priority="641">
      <formula>IF(RIGHT(TEXT(AE680,"0.#"),1)=".",FALSE,TRUE)</formula>
    </cfRule>
    <cfRule type="expression" dxfId="1476" priority="642">
      <formula>IF(RIGHT(TEXT(AE680,"0.#"),1)=".",TRUE,FALSE)</formula>
    </cfRule>
  </conditionalFormatting>
  <conditionalFormatting sqref="AE681">
    <cfRule type="expression" dxfId="1475" priority="639">
      <formula>IF(RIGHT(TEXT(AE681,"0.#"),1)=".",FALSE,TRUE)</formula>
    </cfRule>
    <cfRule type="expression" dxfId="1474" priority="640">
      <formula>IF(RIGHT(TEXT(AE681,"0.#"),1)=".",TRUE,FALSE)</formula>
    </cfRule>
  </conditionalFormatting>
  <conditionalFormatting sqref="AU679">
    <cfRule type="expression" dxfId="1473" priority="631">
      <formula>IF(RIGHT(TEXT(AU679,"0.#"),1)=".",FALSE,TRUE)</formula>
    </cfRule>
    <cfRule type="expression" dxfId="1472" priority="632">
      <formula>IF(RIGHT(TEXT(AU679,"0.#"),1)=".",TRUE,FALSE)</formula>
    </cfRule>
  </conditionalFormatting>
  <conditionalFormatting sqref="AU680">
    <cfRule type="expression" dxfId="1471" priority="629">
      <formula>IF(RIGHT(TEXT(AU680,"0.#"),1)=".",FALSE,TRUE)</formula>
    </cfRule>
    <cfRule type="expression" dxfId="1470" priority="630">
      <formula>IF(RIGHT(TEXT(AU680,"0.#"),1)=".",TRUE,FALSE)</formula>
    </cfRule>
  </conditionalFormatting>
  <conditionalFormatting sqref="AU681">
    <cfRule type="expression" dxfId="1469" priority="627">
      <formula>IF(RIGHT(TEXT(AU681,"0.#"),1)=".",FALSE,TRUE)</formula>
    </cfRule>
    <cfRule type="expression" dxfId="1468" priority="628">
      <formula>IF(RIGHT(TEXT(AU681,"0.#"),1)=".",TRUE,FALSE)</formula>
    </cfRule>
  </conditionalFormatting>
  <conditionalFormatting sqref="AQ680">
    <cfRule type="expression" dxfId="1467" priority="619">
      <formula>IF(RIGHT(TEXT(AQ680,"0.#"),1)=".",FALSE,TRUE)</formula>
    </cfRule>
    <cfRule type="expression" dxfId="1466" priority="620">
      <formula>IF(RIGHT(TEXT(AQ680,"0.#"),1)=".",TRUE,FALSE)</formula>
    </cfRule>
  </conditionalFormatting>
  <conditionalFormatting sqref="AQ681">
    <cfRule type="expression" dxfId="1465" priority="617">
      <formula>IF(RIGHT(TEXT(AQ681,"0.#"),1)=".",FALSE,TRUE)</formula>
    </cfRule>
    <cfRule type="expression" dxfId="1464" priority="618">
      <formula>IF(RIGHT(TEXT(AQ681,"0.#"),1)=".",TRUE,FALSE)</formula>
    </cfRule>
  </conditionalFormatting>
  <conditionalFormatting sqref="AQ679">
    <cfRule type="expression" dxfId="1463" priority="615">
      <formula>IF(RIGHT(TEXT(AQ679,"0.#"),1)=".",FALSE,TRUE)</formula>
    </cfRule>
    <cfRule type="expression" dxfId="1462" priority="616">
      <formula>IF(RIGHT(TEXT(AQ679,"0.#"),1)=".",TRUE,FALSE)</formula>
    </cfRule>
  </conditionalFormatting>
  <conditionalFormatting sqref="AE684">
    <cfRule type="expression" dxfId="1461" priority="613">
      <formula>IF(RIGHT(TEXT(AE684,"0.#"),1)=".",FALSE,TRUE)</formula>
    </cfRule>
    <cfRule type="expression" dxfId="1460" priority="614">
      <formula>IF(RIGHT(TEXT(AE684,"0.#"),1)=".",TRUE,FALSE)</formula>
    </cfRule>
  </conditionalFormatting>
  <conditionalFormatting sqref="AE685">
    <cfRule type="expression" dxfId="1459" priority="611">
      <formula>IF(RIGHT(TEXT(AE685,"0.#"),1)=".",FALSE,TRUE)</formula>
    </cfRule>
    <cfRule type="expression" dxfId="1458" priority="612">
      <formula>IF(RIGHT(TEXT(AE685,"0.#"),1)=".",TRUE,FALSE)</formula>
    </cfRule>
  </conditionalFormatting>
  <conditionalFormatting sqref="AE686">
    <cfRule type="expression" dxfId="1457" priority="609">
      <formula>IF(RIGHT(TEXT(AE686,"0.#"),1)=".",FALSE,TRUE)</formula>
    </cfRule>
    <cfRule type="expression" dxfId="1456" priority="610">
      <formula>IF(RIGHT(TEXT(AE686,"0.#"),1)=".",TRUE,FALSE)</formula>
    </cfRule>
  </conditionalFormatting>
  <conditionalFormatting sqref="AU684">
    <cfRule type="expression" dxfId="1455" priority="601">
      <formula>IF(RIGHT(TEXT(AU684,"0.#"),1)=".",FALSE,TRUE)</formula>
    </cfRule>
    <cfRule type="expression" dxfId="1454" priority="602">
      <formula>IF(RIGHT(TEXT(AU684,"0.#"),1)=".",TRUE,FALSE)</formula>
    </cfRule>
  </conditionalFormatting>
  <conditionalFormatting sqref="AU685">
    <cfRule type="expression" dxfId="1453" priority="599">
      <formula>IF(RIGHT(TEXT(AU685,"0.#"),1)=".",FALSE,TRUE)</formula>
    </cfRule>
    <cfRule type="expression" dxfId="1452" priority="600">
      <formula>IF(RIGHT(TEXT(AU685,"0.#"),1)=".",TRUE,FALSE)</formula>
    </cfRule>
  </conditionalFormatting>
  <conditionalFormatting sqref="AU686">
    <cfRule type="expression" dxfId="1451" priority="597">
      <formula>IF(RIGHT(TEXT(AU686,"0.#"),1)=".",FALSE,TRUE)</formula>
    </cfRule>
    <cfRule type="expression" dxfId="1450" priority="598">
      <formula>IF(RIGHT(TEXT(AU686,"0.#"),1)=".",TRUE,FALSE)</formula>
    </cfRule>
  </conditionalFormatting>
  <conditionalFormatting sqref="AQ685">
    <cfRule type="expression" dxfId="1449" priority="589">
      <formula>IF(RIGHT(TEXT(AQ685,"0.#"),1)=".",FALSE,TRUE)</formula>
    </cfRule>
    <cfRule type="expression" dxfId="1448" priority="590">
      <formula>IF(RIGHT(TEXT(AQ685,"0.#"),1)=".",TRUE,FALSE)</formula>
    </cfRule>
  </conditionalFormatting>
  <conditionalFormatting sqref="AQ686">
    <cfRule type="expression" dxfId="1447" priority="587">
      <formula>IF(RIGHT(TEXT(AQ686,"0.#"),1)=".",FALSE,TRUE)</formula>
    </cfRule>
    <cfRule type="expression" dxfId="1446" priority="588">
      <formula>IF(RIGHT(TEXT(AQ686,"0.#"),1)=".",TRUE,FALSE)</formula>
    </cfRule>
  </conditionalFormatting>
  <conditionalFormatting sqref="AQ684">
    <cfRule type="expression" dxfId="1445" priority="585">
      <formula>IF(RIGHT(TEXT(AQ684,"0.#"),1)=".",FALSE,TRUE)</formula>
    </cfRule>
    <cfRule type="expression" dxfId="1444" priority="586">
      <formula>IF(RIGHT(TEXT(AQ684,"0.#"),1)=".",TRUE,FALSE)</formula>
    </cfRule>
  </conditionalFormatting>
  <conditionalFormatting sqref="AE689">
    <cfRule type="expression" dxfId="1443" priority="583">
      <formula>IF(RIGHT(TEXT(AE689,"0.#"),1)=".",FALSE,TRUE)</formula>
    </cfRule>
    <cfRule type="expression" dxfId="1442" priority="584">
      <formula>IF(RIGHT(TEXT(AE689,"0.#"),1)=".",TRUE,FALSE)</formula>
    </cfRule>
  </conditionalFormatting>
  <conditionalFormatting sqref="AE690">
    <cfRule type="expression" dxfId="1441" priority="581">
      <formula>IF(RIGHT(TEXT(AE690,"0.#"),1)=".",FALSE,TRUE)</formula>
    </cfRule>
    <cfRule type="expression" dxfId="1440" priority="582">
      <formula>IF(RIGHT(TEXT(AE690,"0.#"),1)=".",TRUE,FALSE)</formula>
    </cfRule>
  </conditionalFormatting>
  <conditionalFormatting sqref="AE691">
    <cfRule type="expression" dxfId="1439" priority="579">
      <formula>IF(RIGHT(TEXT(AE691,"0.#"),1)=".",FALSE,TRUE)</formula>
    </cfRule>
    <cfRule type="expression" dxfId="1438" priority="580">
      <formula>IF(RIGHT(TEXT(AE691,"0.#"),1)=".",TRUE,FALSE)</formula>
    </cfRule>
  </conditionalFormatting>
  <conditionalFormatting sqref="AU689">
    <cfRule type="expression" dxfId="1437" priority="571">
      <formula>IF(RIGHT(TEXT(AU689,"0.#"),1)=".",FALSE,TRUE)</formula>
    </cfRule>
    <cfRule type="expression" dxfId="1436" priority="572">
      <formula>IF(RIGHT(TEXT(AU689,"0.#"),1)=".",TRUE,FALSE)</formula>
    </cfRule>
  </conditionalFormatting>
  <conditionalFormatting sqref="AU690">
    <cfRule type="expression" dxfId="1435" priority="569">
      <formula>IF(RIGHT(TEXT(AU690,"0.#"),1)=".",FALSE,TRUE)</formula>
    </cfRule>
    <cfRule type="expression" dxfId="1434" priority="570">
      <formula>IF(RIGHT(TEXT(AU690,"0.#"),1)=".",TRUE,FALSE)</formula>
    </cfRule>
  </conditionalFormatting>
  <conditionalFormatting sqref="AU691">
    <cfRule type="expression" dxfId="1433" priority="567">
      <formula>IF(RIGHT(TEXT(AU691,"0.#"),1)=".",FALSE,TRUE)</formula>
    </cfRule>
    <cfRule type="expression" dxfId="1432" priority="568">
      <formula>IF(RIGHT(TEXT(AU691,"0.#"),1)=".",TRUE,FALSE)</formula>
    </cfRule>
  </conditionalFormatting>
  <conditionalFormatting sqref="AQ690">
    <cfRule type="expression" dxfId="1431" priority="559">
      <formula>IF(RIGHT(TEXT(AQ690,"0.#"),1)=".",FALSE,TRUE)</formula>
    </cfRule>
    <cfRule type="expression" dxfId="1430" priority="560">
      <formula>IF(RIGHT(TEXT(AQ690,"0.#"),1)=".",TRUE,FALSE)</formula>
    </cfRule>
  </conditionalFormatting>
  <conditionalFormatting sqref="AQ691">
    <cfRule type="expression" dxfId="1429" priority="557">
      <formula>IF(RIGHT(TEXT(AQ691,"0.#"),1)=".",FALSE,TRUE)</formula>
    </cfRule>
    <cfRule type="expression" dxfId="1428" priority="558">
      <formula>IF(RIGHT(TEXT(AQ691,"0.#"),1)=".",TRUE,FALSE)</formula>
    </cfRule>
  </conditionalFormatting>
  <conditionalFormatting sqref="AQ689">
    <cfRule type="expression" dxfId="1427" priority="555">
      <formula>IF(RIGHT(TEXT(AQ689,"0.#"),1)=".",FALSE,TRUE)</formula>
    </cfRule>
    <cfRule type="expression" dxfId="1426" priority="556">
      <formula>IF(RIGHT(TEXT(AQ689,"0.#"),1)=".",TRUE,FALSE)</formula>
    </cfRule>
  </conditionalFormatting>
  <conditionalFormatting sqref="AE694">
    <cfRule type="expression" dxfId="1425" priority="553">
      <formula>IF(RIGHT(TEXT(AE694,"0.#"),1)=".",FALSE,TRUE)</formula>
    </cfRule>
    <cfRule type="expression" dxfId="1424" priority="554">
      <formula>IF(RIGHT(TEXT(AE694,"0.#"),1)=".",TRUE,FALSE)</formula>
    </cfRule>
  </conditionalFormatting>
  <conditionalFormatting sqref="AM696">
    <cfRule type="expression" dxfId="1423" priority="543">
      <formula>IF(RIGHT(TEXT(AM696,"0.#"),1)=".",FALSE,TRUE)</formula>
    </cfRule>
    <cfRule type="expression" dxfId="1422" priority="544">
      <formula>IF(RIGHT(TEXT(AM696,"0.#"),1)=".",TRUE,FALSE)</formula>
    </cfRule>
  </conditionalFormatting>
  <conditionalFormatting sqref="AE695">
    <cfRule type="expression" dxfId="1421" priority="551">
      <formula>IF(RIGHT(TEXT(AE695,"0.#"),1)=".",FALSE,TRUE)</formula>
    </cfRule>
    <cfRule type="expression" dxfId="1420" priority="552">
      <formula>IF(RIGHT(TEXT(AE695,"0.#"),1)=".",TRUE,FALSE)</formula>
    </cfRule>
  </conditionalFormatting>
  <conditionalFormatting sqref="AE696">
    <cfRule type="expression" dxfId="1419" priority="549">
      <formula>IF(RIGHT(TEXT(AE696,"0.#"),1)=".",FALSE,TRUE)</formula>
    </cfRule>
    <cfRule type="expression" dxfId="1418" priority="550">
      <formula>IF(RIGHT(TEXT(AE696,"0.#"),1)=".",TRUE,FALSE)</formula>
    </cfRule>
  </conditionalFormatting>
  <conditionalFormatting sqref="AM694">
    <cfRule type="expression" dxfId="1417" priority="547">
      <formula>IF(RIGHT(TEXT(AM694,"0.#"),1)=".",FALSE,TRUE)</formula>
    </cfRule>
    <cfRule type="expression" dxfId="1416" priority="548">
      <formula>IF(RIGHT(TEXT(AM694,"0.#"),1)=".",TRUE,FALSE)</formula>
    </cfRule>
  </conditionalFormatting>
  <conditionalFormatting sqref="AM695">
    <cfRule type="expression" dxfId="1415" priority="545">
      <formula>IF(RIGHT(TEXT(AM695,"0.#"),1)=".",FALSE,TRUE)</formula>
    </cfRule>
    <cfRule type="expression" dxfId="1414" priority="546">
      <formula>IF(RIGHT(TEXT(AM695,"0.#"),1)=".",TRUE,FALSE)</formula>
    </cfRule>
  </conditionalFormatting>
  <conditionalFormatting sqref="AU694">
    <cfRule type="expression" dxfId="1413" priority="541">
      <formula>IF(RIGHT(TEXT(AU694,"0.#"),1)=".",FALSE,TRUE)</formula>
    </cfRule>
    <cfRule type="expression" dxfId="1412" priority="542">
      <formula>IF(RIGHT(TEXT(AU694,"0.#"),1)=".",TRUE,FALSE)</formula>
    </cfRule>
  </conditionalFormatting>
  <conditionalFormatting sqref="AU695">
    <cfRule type="expression" dxfId="1411" priority="539">
      <formula>IF(RIGHT(TEXT(AU695,"0.#"),1)=".",FALSE,TRUE)</formula>
    </cfRule>
    <cfRule type="expression" dxfId="1410" priority="540">
      <formula>IF(RIGHT(TEXT(AU695,"0.#"),1)=".",TRUE,FALSE)</formula>
    </cfRule>
  </conditionalFormatting>
  <conditionalFormatting sqref="AU696">
    <cfRule type="expression" dxfId="1409" priority="537">
      <formula>IF(RIGHT(TEXT(AU696,"0.#"),1)=".",FALSE,TRUE)</formula>
    </cfRule>
    <cfRule type="expression" dxfId="1408" priority="538">
      <formula>IF(RIGHT(TEXT(AU696,"0.#"),1)=".",TRUE,FALSE)</formula>
    </cfRule>
  </conditionalFormatting>
  <conditionalFormatting sqref="AI694">
    <cfRule type="expression" dxfId="1407" priority="535">
      <formula>IF(RIGHT(TEXT(AI694,"0.#"),1)=".",FALSE,TRUE)</formula>
    </cfRule>
    <cfRule type="expression" dxfId="1406" priority="536">
      <formula>IF(RIGHT(TEXT(AI694,"0.#"),1)=".",TRUE,FALSE)</formula>
    </cfRule>
  </conditionalFormatting>
  <conditionalFormatting sqref="AI695">
    <cfRule type="expression" dxfId="1405" priority="533">
      <formula>IF(RIGHT(TEXT(AI695,"0.#"),1)=".",FALSE,TRUE)</formula>
    </cfRule>
    <cfRule type="expression" dxfId="1404" priority="534">
      <formula>IF(RIGHT(TEXT(AI695,"0.#"),1)=".",TRUE,FALSE)</formula>
    </cfRule>
  </conditionalFormatting>
  <conditionalFormatting sqref="AQ695">
    <cfRule type="expression" dxfId="1403" priority="529">
      <formula>IF(RIGHT(TEXT(AQ695,"0.#"),1)=".",FALSE,TRUE)</formula>
    </cfRule>
    <cfRule type="expression" dxfId="1402" priority="530">
      <formula>IF(RIGHT(TEXT(AQ695,"0.#"),1)=".",TRUE,FALSE)</formula>
    </cfRule>
  </conditionalFormatting>
  <conditionalFormatting sqref="AQ696">
    <cfRule type="expression" dxfId="1401" priority="527">
      <formula>IF(RIGHT(TEXT(AQ696,"0.#"),1)=".",FALSE,TRUE)</formula>
    </cfRule>
    <cfRule type="expression" dxfId="1400" priority="528">
      <formula>IF(RIGHT(TEXT(AQ696,"0.#"),1)=".",TRUE,FALSE)</formula>
    </cfRule>
  </conditionalFormatting>
  <conditionalFormatting sqref="AU107">
    <cfRule type="expression" dxfId="1399" priority="511">
      <formula>IF(RIGHT(TEXT(AU107,"0.#"),1)=".",FALSE,TRUE)</formula>
    </cfRule>
    <cfRule type="expression" dxfId="1398" priority="512">
      <formula>IF(RIGHT(TEXT(AU107,"0.#"),1)=".",TRUE,FALSE)</formula>
    </cfRule>
  </conditionalFormatting>
  <conditionalFormatting sqref="AU108">
    <cfRule type="expression" dxfId="1397" priority="509">
      <formula>IF(RIGHT(TEXT(AU108,"0.#"),1)=".",FALSE,TRUE)</formula>
    </cfRule>
    <cfRule type="expression" dxfId="1396" priority="510">
      <formula>IF(RIGHT(TEXT(AU108,"0.#"),1)=".",TRUE,FALSE)</formula>
    </cfRule>
  </conditionalFormatting>
  <conditionalFormatting sqref="AU110">
    <cfRule type="expression" dxfId="1395" priority="507">
      <formula>IF(RIGHT(TEXT(AU110,"0.#"),1)=".",FALSE,TRUE)</formula>
    </cfRule>
    <cfRule type="expression" dxfId="1394" priority="508">
      <formula>IF(RIGHT(TEXT(AU110,"0.#"),1)=".",TRUE,FALSE)</formula>
    </cfRule>
  </conditionalFormatting>
  <conditionalFormatting sqref="AU111">
    <cfRule type="expression" dxfId="1393" priority="505">
      <formula>IF(RIGHT(TEXT(AU111,"0.#"),1)=".",FALSE,TRUE)</formula>
    </cfRule>
    <cfRule type="expression" dxfId="1392" priority="506">
      <formula>IF(RIGHT(TEXT(AU111,"0.#"),1)=".",TRUE,FALSE)</formula>
    </cfRule>
  </conditionalFormatting>
  <conditionalFormatting sqref="AU113">
    <cfRule type="expression" dxfId="1391" priority="503">
      <formula>IF(RIGHT(TEXT(AU113,"0.#"),1)=".",FALSE,TRUE)</formula>
    </cfRule>
    <cfRule type="expression" dxfId="1390" priority="504">
      <formula>IF(RIGHT(TEXT(AU113,"0.#"),1)=".",TRUE,FALSE)</formula>
    </cfRule>
  </conditionalFormatting>
  <conditionalFormatting sqref="AU114">
    <cfRule type="expression" dxfId="1389" priority="501">
      <formula>IF(RIGHT(TEXT(AU114,"0.#"),1)=".",FALSE,TRUE)</formula>
    </cfRule>
    <cfRule type="expression" dxfId="1388" priority="502">
      <formula>IF(RIGHT(TEXT(AU114,"0.#"),1)=".",TRUE,FALSE)</formula>
    </cfRule>
  </conditionalFormatting>
  <conditionalFormatting sqref="AM489">
    <cfRule type="expression" dxfId="1387" priority="495">
      <formula>IF(RIGHT(TEXT(AM489,"0.#"),1)=".",FALSE,TRUE)</formula>
    </cfRule>
    <cfRule type="expression" dxfId="1386" priority="496">
      <formula>IF(RIGHT(TEXT(AM489,"0.#"),1)=".",TRUE,FALSE)</formula>
    </cfRule>
  </conditionalFormatting>
  <conditionalFormatting sqref="AM487">
    <cfRule type="expression" dxfId="1385" priority="499">
      <formula>IF(RIGHT(TEXT(AM487,"0.#"),1)=".",FALSE,TRUE)</formula>
    </cfRule>
    <cfRule type="expression" dxfId="1384" priority="500">
      <formula>IF(RIGHT(TEXT(AM487,"0.#"),1)=".",TRUE,FALSE)</formula>
    </cfRule>
  </conditionalFormatting>
  <conditionalFormatting sqref="AM488">
    <cfRule type="expression" dxfId="1383" priority="497">
      <formula>IF(RIGHT(TEXT(AM488,"0.#"),1)=".",FALSE,TRUE)</formula>
    </cfRule>
    <cfRule type="expression" dxfId="1382" priority="498">
      <formula>IF(RIGHT(TEXT(AM488,"0.#"),1)=".",TRUE,FALSE)</formula>
    </cfRule>
  </conditionalFormatting>
  <conditionalFormatting sqref="AI489">
    <cfRule type="expression" dxfId="1381" priority="489">
      <formula>IF(RIGHT(TEXT(AI489,"0.#"),1)=".",FALSE,TRUE)</formula>
    </cfRule>
    <cfRule type="expression" dxfId="1380" priority="490">
      <formula>IF(RIGHT(TEXT(AI489,"0.#"),1)=".",TRUE,FALSE)</formula>
    </cfRule>
  </conditionalFormatting>
  <conditionalFormatting sqref="AI487">
    <cfRule type="expression" dxfId="1379" priority="493">
      <formula>IF(RIGHT(TEXT(AI487,"0.#"),1)=".",FALSE,TRUE)</formula>
    </cfRule>
    <cfRule type="expression" dxfId="1378" priority="494">
      <formula>IF(RIGHT(TEXT(AI487,"0.#"),1)=".",TRUE,FALSE)</formula>
    </cfRule>
  </conditionalFormatting>
  <conditionalFormatting sqref="AI488">
    <cfRule type="expression" dxfId="1377" priority="491">
      <formula>IF(RIGHT(TEXT(AI488,"0.#"),1)=".",FALSE,TRUE)</formula>
    </cfRule>
    <cfRule type="expression" dxfId="1376" priority="492">
      <formula>IF(RIGHT(TEXT(AI488,"0.#"),1)=".",TRUE,FALSE)</formula>
    </cfRule>
  </conditionalFormatting>
  <conditionalFormatting sqref="AM514">
    <cfRule type="expression" dxfId="1375" priority="483">
      <formula>IF(RIGHT(TEXT(AM514,"0.#"),1)=".",FALSE,TRUE)</formula>
    </cfRule>
    <cfRule type="expression" dxfId="1374" priority="484">
      <formula>IF(RIGHT(TEXT(AM514,"0.#"),1)=".",TRUE,FALSE)</formula>
    </cfRule>
  </conditionalFormatting>
  <conditionalFormatting sqref="AM512">
    <cfRule type="expression" dxfId="1373" priority="487">
      <formula>IF(RIGHT(TEXT(AM512,"0.#"),1)=".",FALSE,TRUE)</formula>
    </cfRule>
    <cfRule type="expression" dxfId="1372" priority="488">
      <formula>IF(RIGHT(TEXT(AM512,"0.#"),1)=".",TRUE,FALSE)</formula>
    </cfRule>
  </conditionalFormatting>
  <conditionalFormatting sqref="AM513">
    <cfRule type="expression" dxfId="1371" priority="485">
      <formula>IF(RIGHT(TEXT(AM513,"0.#"),1)=".",FALSE,TRUE)</formula>
    </cfRule>
    <cfRule type="expression" dxfId="1370" priority="486">
      <formula>IF(RIGHT(TEXT(AM513,"0.#"),1)=".",TRUE,FALSE)</formula>
    </cfRule>
  </conditionalFormatting>
  <conditionalFormatting sqref="AI514">
    <cfRule type="expression" dxfId="1369" priority="477">
      <formula>IF(RIGHT(TEXT(AI514,"0.#"),1)=".",FALSE,TRUE)</formula>
    </cfRule>
    <cfRule type="expression" dxfId="1368" priority="478">
      <formula>IF(RIGHT(TEXT(AI514,"0.#"),1)=".",TRUE,FALSE)</formula>
    </cfRule>
  </conditionalFormatting>
  <conditionalFormatting sqref="AI512">
    <cfRule type="expression" dxfId="1367" priority="481">
      <formula>IF(RIGHT(TEXT(AI512,"0.#"),1)=".",FALSE,TRUE)</formula>
    </cfRule>
    <cfRule type="expression" dxfId="1366" priority="482">
      <formula>IF(RIGHT(TEXT(AI512,"0.#"),1)=".",TRUE,FALSE)</formula>
    </cfRule>
  </conditionalFormatting>
  <conditionalFormatting sqref="AI513">
    <cfRule type="expression" dxfId="1365" priority="479">
      <formula>IF(RIGHT(TEXT(AI513,"0.#"),1)=".",FALSE,TRUE)</formula>
    </cfRule>
    <cfRule type="expression" dxfId="1364" priority="480">
      <formula>IF(RIGHT(TEXT(AI513,"0.#"),1)=".",TRUE,FALSE)</formula>
    </cfRule>
  </conditionalFormatting>
  <conditionalFormatting sqref="AM519">
    <cfRule type="expression" dxfId="1363" priority="423">
      <formula>IF(RIGHT(TEXT(AM519,"0.#"),1)=".",FALSE,TRUE)</formula>
    </cfRule>
    <cfRule type="expression" dxfId="1362" priority="424">
      <formula>IF(RIGHT(TEXT(AM519,"0.#"),1)=".",TRUE,FALSE)</formula>
    </cfRule>
  </conditionalFormatting>
  <conditionalFormatting sqref="AM517">
    <cfRule type="expression" dxfId="1361" priority="427">
      <formula>IF(RIGHT(TEXT(AM517,"0.#"),1)=".",FALSE,TRUE)</formula>
    </cfRule>
    <cfRule type="expression" dxfId="1360" priority="428">
      <formula>IF(RIGHT(TEXT(AM517,"0.#"),1)=".",TRUE,FALSE)</formula>
    </cfRule>
  </conditionalFormatting>
  <conditionalFormatting sqref="AM518">
    <cfRule type="expression" dxfId="1359" priority="425">
      <formula>IF(RIGHT(TEXT(AM518,"0.#"),1)=".",FALSE,TRUE)</formula>
    </cfRule>
    <cfRule type="expression" dxfId="1358" priority="426">
      <formula>IF(RIGHT(TEXT(AM518,"0.#"),1)=".",TRUE,FALSE)</formula>
    </cfRule>
  </conditionalFormatting>
  <conditionalFormatting sqref="AI519">
    <cfRule type="expression" dxfId="1357" priority="417">
      <formula>IF(RIGHT(TEXT(AI519,"0.#"),1)=".",FALSE,TRUE)</formula>
    </cfRule>
    <cfRule type="expression" dxfId="1356" priority="418">
      <formula>IF(RIGHT(TEXT(AI519,"0.#"),1)=".",TRUE,FALSE)</formula>
    </cfRule>
  </conditionalFormatting>
  <conditionalFormatting sqref="AI517">
    <cfRule type="expression" dxfId="1355" priority="421">
      <formula>IF(RIGHT(TEXT(AI517,"0.#"),1)=".",FALSE,TRUE)</formula>
    </cfRule>
    <cfRule type="expression" dxfId="1354" priority="422">
      <formula>IF(RIGHT(TEXT(AI517,"0.#"),1)=".",TRUE,FALSE)</formula>
    </cfRule>
  </conditionalFormatting>
  <conditionalFormatting sqref="AI518">
    <cfRule type="expression" dxfId="1353" priority="419">
      <formula>IF(RIGHT(TEXT(AI518,"0.#"),1)=".",FALSE,TRUE)</formula>
    </cfRule>
    <cfRule type="expression" dxfId="1352" priority="420">
      <formula>IF(RIGHT(TEXT(AI518,"0.#"),1)=".",TRUE,FALSE)</formula>
    </cfRule>
  </conditionalFormatting>
  <conditionalFormatting sqref="AM524">
    <cfRule type="expression" dxfId="1351" priority="411">
      <formula>IF(RIGHT(TEXT(AM524,"0.#"),1)=".",FALSE,TRUE)</formula>
    </cfRule>
    <cfRule type="expression" dxfId="1350" priority="412">
      <formula>IF(RIGHT(TEXT(AM524,"0.#"),1)=".",TRUE,FALSE)</formula>
    </cfRule>
  </conditionalFormatting>
  <conditionalFormatting sqref="AM522">
    <cfRule type="expression" dxfId="1349" priority="415">
      <formula>IF(RIGHT(TEXT(AM522,"0.#"),1)=".",FALSE,TRUE)</formula>
    </cfRule>
    <cfRule type="expression" dxfId="1348" priority="416">
      <formula>IF(RIGHT(TEXT(AM522,"0.#"),1)=".",TRUE,FALSE)</formula>
    </cfRule>
  </conditionalFormatting>
  <conditionalFormatting sqref="AM523">
    <cfRule type="expression" dxfId="1347" priority="413">
      <formula>IF(RIGHT(TEXT(AM523,"0.#"),1)=".",FALSE,TRUE)</formula>
    </cfRule>
    <cfRule type="expression" dxfId="1346" priority="414">
      <formula>IF(RIGHT(TEXT(AM523,"0.#"),1)=".",TRUE,FALSE)</formula>
    </cfRule>
  </conditionalFormatting>
  <conditionalFormatting sqref="AI524">
    <cfRule type="expression" dxfId="1345" priority="405">
      <formula>IF(RIGHT(TEXT(AI524,"0.#"),1)=".",FALSE,TRUE)</formula>
    </cfRule>
    <cfRule type="expression" dxfId="1344" priority="406">
      <formula>IF(RIGHT(TEXT(AI524,"0.#"),1)=".",TRUE,FALSE)</formula>
    </cfRule>
  </conditionalFormatting>
  <conditionalFormatting sqref="AI522">
    <cfRule type="expression" dxfId="1343" priority="409">
      <formula>IF(RIGHT(TEXT(AI522,"0.#"),1)=".",FALSE,TRUE)</formula>
    </cfRule>
    <cfRule type="expression" dxfId="1342" priority="410">
      <formula>IF(RIGHT(TEXT(AI522,"0.#"),1)=".",TRUE,FALSE)</formula>
    </cfRule>
  </conditionalFormatting>
  <conditionalFormatting sqref="AI523">
    <cfRule type="expression" dxfId="1341" priority="407">
      <formula>IF(RIGHT(TEXT(AI523,"0.#"),1)=".",FALSE,TRUE)</formula>
    </cfRule>
    <cfRule type="expression" dxfId="1340" priority="408">
      <formula>IF(RIGHT(TEXT(AI523,"0.#"),1)=".",TRUE,FALSE)</formula>
    </cfRule>
  </conditionalFormatting>
  <conditionalFormatting sqref="AM529">
    <cfRule type="expression" dxfId="1339" priority="399">
      <formula>IF(RIGHT(TEXT(AM529,"0.#"),1)=".",FALSE,TRUE)</formula>
    </cfRule>
    <cfRule type="expression" dxfId="1338" priority="400">
      <formula>IF(RIGHT(TEXT(AM529,"0.#"),1)=".",TRUE,FALSE)</formula>
    </cfRule>
  </conditionalFormatting>
  <conditionalFormatting sqref="AM527">
    <cfRule type="expression" dxfId="1337" priority="403">
      <formula>IF(RIGHT(TEXT(AM527,"0.#"),1)=".",FALSE,TRUE)</formula>
    </cfRule>
    <cfRule type="expression" dxfId="1336" priority="404">
      <formula>IF(RIGHT(TEXT(AM527,"0.#"),1)=".",TRUE,FALSE)</formula>
    </cfRule>
  </conditionalFormatting>
  <conditionalFormatting sqref="AM528">
    <cfRule type="expression" dxfId="1335" priority="401">
      <formula>IF(RIGHT(TEXT(AM528,"0.#"),1)=".",FALSE,TRUE)</formula>
    </cfRule>
    <cfRule type="expression" dxfId="1334" priority="402">
      <formula>IF(RIGHT(TEXT(AM528,"0.#"),1)=".",TRUE,FALSE)</formula>
    </cfRule>
  </conditionalFormatting>
  <conditionalFormatting sqref="AI529">
    <cfRule type="expression" dxfId="1333" priority="393">
      <formula>IF(RIGHT(TEXT(AI529,"0.#"),1)=".",FALSE,TRUE)</formula>
    </cfRule>
    <cfRule type="expression" dxfId="1332" priority="394">
      <formula>IF(RIGHT(TEXT(AI529,"0.#"),1)=".",TRUE,FALSE)</formula>
    </cfRule>
  </conditionalFormatting>
  <conditionalFormatting sqref="AI527">
    <cfRule type="expression" dxfId="1331" priority="397">
      <formula>IF(RIGHT(TEXT(AI527,"0.#"),1)=".",FALSE,TRUE)</formula>
    </cfRule>
    <cfRule type="expression" dxfId="1330" priority="398">
      <formula>IF(RIGHT(TEXT(AI527,"0.#"),1)=".",TRUE,FALSE)</formula>
    </cfRule>
  </conditionalFormatting>
  <conditionalFormatting sqref="AI528">
    <cfRule type="expression" dxfId="1329" priority="395">
      <formula>IF(RIGHT(TEXT(AI528,"0.#"),1)=".",FALSE,TRUE)</formula>
    </cfRule>
    <cfRule type="expression" dxfId="1328" priority="396">
      <formula>IF(RIGHT(TEXT(AI528,"0.#"),1)=".",TRUE,FALSE)</formula>
    </cfRule>
  </conditionalFormatting>
  <conditionalFormatting sqref="AM494">
    <cfRule type="expression" dxfId="1327" priority="471">
      <formula>IF(RIGHT(TEXT(AM494,"0.#"),1)=".",FALSE,TRUE)</formula>
    </cfRule>
    <cfRule type="expression" dxfId="1326" priority="472">
      <formula>IF(RIGHT(TEXT(AM494,"0.#"),1)=".",TRUE,FALSE)</formula>
    </cfRule>
  </conditionalFormatting>
  <conditionalFormatting sqref="AM492">
    <cfRule type="expression" dxfId="1325" priority="475">
      <formula>IF(RIGHT(TEXT(AM492,"0.#"),1)=".",FALSE,TRUE)</formula>
    </cfRule>
    <cfRule type="expression" dxfId="1324" priority="476">
      <formula>IF(RIGHT(TEXT(AM492,"0.#"),1)=".",TRUE,FALSE)</formula>
    </cfRule>
  </conditionalFormatting>
  <conditionalFormatting sqref="AM493">
    <cfRule type="expression" dxfId="1323" priority="473">
      <formula>IF(RIGHT(TEXT(AM493,"0.#"),1)=".",FALSE,TRUE)</formula>
    </cfRule>
    <cfRule type="expression" dxfId="1322" priority="474">
      <formula>IF(RIGHT(TEXT(AM493,"0.#"),1)=".",TRUE,FALSE)</formula>
    </cfRule>
  </conditionalFormatting>
  <conditionalFormatting sqref="AI494">
    <cfRule type="expression" dxfId="1321" priority="465">
      <formula>IF(RIGHT(TEXT(AI494,"0.#"),1)=".",FALSE,TRUE)</formula>
    </cfRule>
    <cfRule type="expression" dxfId="1320" priority="466">
      <formula>IF(RIGHT(TEXT(AI494,"0.#"),1)=".",TRUE,FALSE)</formula>
    </cfRule>
  </conditionalFormatting>
  <conditionalFormatting sqref="AI492">
    <cfRule type="expression" dxfId="1319" priority="469">
      <formula>IF(RIGHT(TEXT(AI492,"0.#"),1)=".",FALSE,TRUE)</formula>
    </cfRule>
    <cfRule type="expression" dxfId="1318" priority="470">
      <formula>IF(RIGHT(TEXT(AI492,"0.#"),1)=".",TRUE,FALSE)</formula>
    </cfRule>
  </conditionalFormatting>
  <conditionalFormatting sqref="AI493">
    <cfRule type="expression" dxfId="1317" priority="467">
      <formula>IF(RIGHT(TEXT(AI493,"0.#"),1)=".",FALSE,TRUE)</formula>
    </cfRule>
    <cfRule type="expression" dxfId="1316" priority="468">
      <formula>IF(RIGHT(TEXT(AI493,"0.#"),1)=".",TRUE,FALSE)</formula>
    </cfRule>
  </conditionalFormatting>
  <conditionalFormatting sqref="AM499">
    <cfRule type="expression" dxfId="1315" priority="459">
      <formula>IF(RIGHT(TEXT(AM499,"0.#"),1)=".",FALSE,TRUE)</formula>
    </cfRule>
    <cfRule type="expression" dxfId="1314" priority="460">
      <formula>IF(RIGHT(TEXT(AM499,"0.#"),1)=".",TRUE,FALSE)</formula>
    </cfRule>
  </conditionalFormatting>
  <conditionalFormatting sqref="AM497">
    <cfRule type="expression" dxfId="1313" priority="463">
      <formula>IF(RIGHT(TEXT(AM497,"0.#"),1)=".",FALSE,TRUE)</formula>
    </cfRule>
    <cfRule type="expression" dxfId="1312" priority="464">
      <formula>IF(RIGHT(TEXT(AM497,"0.#"),1)=".",TRUE,FALSE)</formula>
    </cfRule>
  </conditionalFormatting>
  <conditionalFormatting sqref="AM498">
    <cfRule type="expression" dxfId="1311" priority="461">
      <formula>IF(RIGHT(TEXT(AM498,"0.#"),1)=".",FALSE,TRUE)</formula>
    </cfRule>
    <cfRule type="expression" dxfId="1310" priority="462">
      <formula>IF(RIGHT(TEXT(AM498,"0.#"),1)=".",TRUE,FALSE)</formula>
    </cfRule>
  </conditionalFormatting>
  <conditionalFormatting sqref="AI499">
    <cfRule type="expression" dxfId="1309" priority="453">
      <formula>IF(RIGHT(TEXT(AI499,"0.#"),1)=".",FALSE,TRUE)</formula>
    </cfRule>
    <cfRule type="expression" dxfId="1308" priority="454">
      <formula>IF(RIGHT(TEXT(AI499,"0.#"),1)=".",TRUE,FALSE)</formula>
    </cfRule>
  </conditionalFormatting>
  <conditionalFormatting sqref="AI497">
    <cfRule type="expression" dxfId="1307" priority="457">
      <formula>IF(RIGHT(TEXT(AI497,"0.#"),1)=".",FALSE,TRUE)</formula>
    </cfRule>
    <cfRule type="expression" dxfId="1306" priority="458">
      <formula>IF(RIGHT(TEXT(AI497,"0.#"),1)=".",TRUE,FALSE)</formula>
    </cfRule>
  </conditionalFormatting>
  <conditionalFormatting sqref="AI498">
    <cfRule type="expression" dxfId="1305" priority="455">
      <formula>IF(RIGHT(TEXT(AI498,"0.#"),1)=".",FALSE,TRUE)</formula>
    </cfRule>
    <cfRule type="expression" dxfId="1304" priority="456">
      <formula>IF(RIGHT(TEXT(AI498,"0.#"),1)=".",TRUE,FALSE)</formula>
    </cfRule>
  </conditionalFormatting>
  <conditionalFormatting sqref="AM504">
    <cfRule type="expression" dxfId="1303" priority="447">
      <formula>IF(RIGHT(TEXT(AM504,"0.#"),1)=".",FALSE,TRUE)</formula>
    </cfRule>
    <cfRule type="expression" dxfId="1302" priority="448">
      <formula>IF(RIGHT(TEXT(AM504,"0.#"),1)=".",TRUE,FALSE)</formula>
    </cfRule>
  </conditionalFormatting>
  <conditionalFormatting sqref="AM502">
    <cfRule type="expression" dxfId="1301" priority="451">
      <formula>IF(RIGHT(TEXT(AM502,"0.#"),1)=".",FALSE,TRUE)</formula>
    </cfRule>
    <cfRule type="expression" dxfId="1300" priority="452">
      <formula>IF(RIGHT(TEXT(AM502,"0.#"),1)=".",TRUE,FALSE)</formula>
    </cfRule>
  </conditionalFormatting>
  <conditionalFormatting sqref="AM503">
    <cfRule type="expression" dxfId="1299" priority="449">
      <formula>IF(RIGHT(TEXT(AM503,"0.#"),1)=".",FALSE,TRUE)</formula>
    </cfRule>
    <cfRule type="expression" dxfId="1298" priority="450">
      <formula>IF(RIGHT(TEXT(AM503,"0.#"),1)=".",TRUE,FALSE)</formula>
    </cfRule>
  </conditionalFormatting>
  <conditionalFormatting sqref="AI504">
    <cfRule type="expression" dxfId="1297" priority="441">
      <formula>IF(RIGHT(TEXT(AI504,"0.#"),1)=".",FALSE,TRUE)</formula>
    </cfRule>
    <cfRule type="expression" dxfId="1296" priority="442">
      <formula>IF(RIGHT(TEXT(AI504,"0.#"),1)=".",TRUE,FALSE)</formula>
    </cfRule>
  </conditionalFormatting>
  <conditionalFormatting sqref="AI502">
    <cfRule type="expression" dxfId="1295" priority="445">
      <formula>IF(RIGHT(TEXT(AI502,"0.#"),1)=".",FALSE,TRUE)</formula>
    </cfRule>
    <cfRule type="expression" dxfId="1294" priority="446">
      <formula>IF(RIGHT(TEXT(AI502,"0.#"),1)=".",TRUE,FALSE)</formula>
    </cfRule>
  </conditionalFormatting>
  <conditionalFormatting sqref="AI503">
    <cfRule type="expression" dxfId="1293" priority="443">
      <formula>IF(RIGHT(TEXT(AI503,"0.#"),1)=".",FALSE,TRUE)</formula>
    </cfRule>
    <cfRule type="expression" dxfId="1292" priority="444">
      <formula>IF(RIGHT(TEXT(AI503,"0.#"),1)=".",TRUE,FALSE)</formula>
    </cfRule>
  </conditionalFormatting>
  <conditionalFormatting sqref="AM509">
    <cfRule type="expression" dxfId="1291" priority="435">
      <formula>IF(RIGHT(TEXT(AM509,"0.#"),1)=".",FALSE,TRUE)</formula>
    </cfRule>
    <cfRule type="expression" dxfId="1290" priority="436">
      <formula>IF(RIGHT(TEXT(AM509,"0.#"),1)=".",TRUE,FALSE)</formula>
    </cfRule>
  </conditionalFormatting>
  <conditionalFormatting sqref="AM507">
    <cfRule type="expression" dxfId="1289" priority="439">
      <formula>IF(RIGHT(TEXT(AM507,"0.#"),1)=".",FALSE,TRUE)</formula>
    </cfRule>
    <cfRule type="expression" dxfId="1288" priority="440">
      <formula>IF(RIGHT(TEXT(AM507,"0.#"),1)=".",TRUE,FALSE)</formula>
    </cfRule>
  </conditionalFormatting>
  <conditionalFormatting sqref="AM508">
    <cfRule type="expression" dxfId="1287" priority="437">
      <formula>IF(RIGHT(TEXT(AM508,"0.#"),1)=".",FALSE,TRUE)</formula>
    </cfRule>
    <cfRule type="expression" dxfId="1286" priority="438">
      <formula>IF(RIGHT(TEXT(AM508,"0.#"),1)=".",TRUE,FALSE)</formula>
    </cfRule>
  </conditionalFormatting>
  <conditionalFormatting sqref="AI509">
    <cfRule type="expression" dxfId="1285" priority="429">
      <formula>IF(RIGHT(TEXT(AI509,"0.#"),1)=".",FALSE,TRUE)</formula>
    </cfRule>
    <cfRule type="expression" dxfId="1284" priority="430">
      <formula>IF(RIGHT(TEXT(AI509,"0.#"),1)=".",TRUE,FALSE)</formula>
    </cfRule>
  </conditionalFormatting>
  <conditionalFormatting sqref="AI507">
    <cfRule type="expression" dxfId="1283" priority="433">
      <formula>IF(RIGHT(TEXT(AI507,"0.#"),1)=".",FALSE,TRUE)</formula>
    </cfRule>
    <cfRule type="expression" dxfId="1282" priority="434">
      <formula>IF(RIGHT(TEXT(AI507,"0.#"),1)=".",TRUE,FALSE)</formula>
    </cfRule>
  </conditionalFormatting>
  <conditionalFormatting sqref="AI508">
    <cfRule type="expression" dxfId="1281" priority="431">
      <formula>IF(RIGHT(TEXT(AI508,"0.#"),1)=".",FALSE,TRUE)</formula>
    </cfRule>
    <cfRule type="expression" dxfId="1280" priority="432">
      <formula>IF(RIGHT(TEXT(AI508,"0.#"),1)=".",TRUE,FALSE)</formula>
    </cfRule>
  </conditionalFormatting>
  <conditionalFormatting sqref="AM543">
    <cfRule type="expression" dxfId="1279" priority="387">
      <formula>IF(RIGHT(TEXT(AM543,"0.#"),1)=".",FALSE,TRUE)</formula>
    </cfRule>
    <cfRule type="expression" dxfId="1278" priority="388">
      <formula>IF(RIGHT(TEXT(AM543,"0.#"),1)=".",TRUE,FALSE)</formula>
    </cfRule>
  </conditionalFormatting>
  <conditionalFormatting sqref="AM541">
    <cfRule type="expression" dxfId="1277" priority="391">
      <formula>IF(RIGHT(TEXT(AM541,"0.#"),1)=".",FALSE,TRUE)</formula>
    </cfRule>
    <cfRule type="expression" dxfId="1276" priority="392">
      <formula>IF(RIGHT(TEXT(AM541,"0.#"),1)=".",TRUE,FALSE)</formula>
    </cfRule>
  </conditionalFormatting>
  <conditionalFormatting sqref="AM542">
    <cfRule type="expression" dxfId="1275" priority="389">
      <formula>IF(RIGHT(TEXT(AM542,"0.#"),1)=".",FALSE,TRUE)</formula>
    </cfRule>
    <cfRule type="expression" dxfId="1274" priority="390">
      <formula>IF(RIGHT(TEXT(AM542,"0.#"),1)=".",TRUE,FALSE)</formula>
    </cfRule>
  </conditionalFormatting>
  <conditionalFormatting sqref="AI543">
    <cfRule type="expression" dxfId="1273" priority="381">
      <formula>IF(RIGHT(TEXT(AI543,"0.#"),1)=".",FALSE,TRUE)</formula>
    </cfRule>
    <cfRule type="expression" dxfId="1272" priority="382">
      <formula>IF(RIGHT(TEXT(AI543,"0.#"),1)=".",TRUE,FALSE)</formula>
    </cfRule>
  </conditionalFormatting>
  <conditionalFormatting sqref="AI541">
    <cfRule type="expression" dxfId="1271" priority="385">
      <formula>IF(RIGHT(TEXT(AI541,"0.#"),1)=".",FALSE,TRUE)</formula>
    </cfRule>
    <cfRule type="expression" dxfId="1270" priority="386">
      <formula>IF(RIGHT(TEXT(AI541,"0.#"),1)=".",TRUE,FALSE)</formula>
    </cfRule>
  </conditionalFormatting>
  <conditionalFormatting sqref="AI542">
    <cfRule type="expression" dxfId="1269" priority="383">
      <formula>IF(RIGHT(TEXT(AI542,"0.#"),1)=".",FALSE,TRUE)</formula>
    </cfRule>
    <cfRule type="expression" dxfId="1268" priority="384">
      <formula>IF(RIGHT(TEXT(AI542,"0.#"),1)=".",TRUE,FALSE)</formula>
    </cfRule>
  </conditionalFormatting>
  <conditionalFormatting sqref="AM568">
    <cfRule type="expression" dxfId="1267" priority="375">
      <formula>IF(RIGHT(TEXT(AM568,"0.#"),1)=".",FALSE,TRUE)</formula>
    </cfRule>
    <cfRule type="expression" dxfId="1266" priority="376">
      <formula>IF(RIGHT(TEXT(AM568,"0.#"),1)=".",TRUE,FALSE)</formula>
    </cfRule>
  </conditionalFormatting>
  <conditionalFormatting sqref="AM566">
    <cfRule type="expression" dxfId="1265" priority="379">
      <formula>IF(RIGHT(TEXT(AM566,"0.#"),1)=".",FALSE,TRUE)</formula>
    </cfRule>
    <cfRule type="expression" dxfId="1264" priority="380">
      <formula>IF(RIGHT(TEXT(AM566,"0.#"),1)=".",TRUE,FALSE)</formula>
    </cfRule>
  </conditionalFormatting>
  <conditionalFormatting sqref="AM567">
    <cfRule type="expression" dxfId="1263" priority="377">
      <formula>IF(RIGHT(TEXT(AM567,"0.#"),1)=".",FALSE,TRUE)</formula>
    </cfRule>
    <cfRule type="expression" dxfId="1262" priority="378">
      <formula>IF(RIGHT(TEXT(AM567,"0.#"),1)=".",TRUE,FALSE)</formula>
    </cfRule>
  </conditionalFormatting>
  <conditionalFormatting sqref="AI568">
    <cfRule type="expression" dxfId="1261" priority="369">
      <formula>IF(RIGHT(TEXT(AI568,"0.#"),1)=".",FALSE,TRUE)</formula>
    </cfRule>
    <cfRule type="expression" dxfId="1260" priority="370">
      <formula>IF(RIGHT(TEXT(AI568,"0.#"),1)=".",TRUE,FALSE)</formula>
    </cfRule>
  </conditionalFormatting>
  <conditionalFormatting sqref="AI566">
    <cfRule type="expression" dxfId="1259" priority="373">
      <formula>IF(RIGHT(TEXT(AI566,"0.#"),1)=".",FALSE,TRUE)</formula>
    </cfRule>
    <cfRule type="expression" dxfId="1258" priority="374">
      <formula>IF(RIGHT(TEXT(AI566,"0.#"),1)=".",TRUE,FALSE)</formula>
    </cfRule>
  </conditionalFormatting>
  <conditionalFormatting sqref="AI567">
    <cfRule type="expression" dxfId="1257" priority="371">
      <formula>IF(RIGHT(TEXT(AI567,"0.#"),1)=".",FALSE,TRUE)</formula>
    </cfRule>
    <cfRule type="expression" dxfId="1256" priority="372">
      <formula>IF(RIGHT(TEXT(AI567,"0.#"),1)=".",TRUE,FALSE)</formula>
    </cfRule>
  </conditionalFormatting>
  <conditionalFormatting sqref="AM573">
    <cfRule type="expression" dxfId="1255" priority="315">
      <formula>IF(RIGHT(TEXT(AM573,"0.#"),1)=".",FALSE,TRUE)</formula>
    </cfRule>
    <cfRule type="expression" dxfId="1254" priority="316">
      <formula>IF(RIGHT(TEXT(AM573,"0.#"),1)=".",TRUE,FALSE)</formula>
    </cfRule>
  </conditionalFormatting>
  <conditionalFormatting sqref="AM571">
    <cfRule type="expression" dxfId="1253" priority="319">
      <formula>IF(RIGHT(TEXT(AM571,"0.#"),1)=".",FALSE,TRUE)</formula>
    </cfRule>
    <cfRule type="expression" dxfId="1252" priority="320">
      <formula>IF(RIGHT(TEXT(AM571,"0.#"),1)=".",TRUE,FALSE)</formula>
    </cfRule>
  </conditionalFormatting>
  <conditionalFormatting sqref="AM572">
    <cfRule type="expression" dxfId="1251" priority="317">
      <formula>IF(RIGHT(TEXT(AM572,"0.#"),1)=".",FALSE,TRUE)</formula>
    </cfRule>
    <cfRule type="expression" dxfId="1250" priority="318">
      <formula>IF(RIGHT(TEXT(AM572,"0.#"),1)=".",TRUE,FALSE)</formula>
    </cfRule>
  </conditionalFormatting>
  <conditionalFormatting sqref="AI573">
    <cfRule type="expression" dxfId="1249" priority="309">
      <formula>IF(RIGHT(TEXT(AI573,"0.#"),1)=".",FALSE,TRUE)</formula>
    </cfRule>
    <cfRule type="expression" dxfId="1248" priority="310">
      <formula>IF(RIGHT(TEXT(AI573,"0.#"),1)=".",TRUE,FALSE)</formula>
    </cfRule>
  </conditionalFormatting>
  <conditionalFormatting sqref="AI571">
    <cfRule type="expression" dxfId="1247" priority="313">
      <formula>IF(RIGHT(TEXT(AI571,"0.#"),1)=".",FALSE,TRUE)</formula>
    </cfRule>
    <cfRule type="expression" dxfId="1246" priority="314">
      <formula>IF(RIGHT(TEXT(AI571,"0.#"),1)=".",TRUE,FALSE)</formula>
    </cfRule>
  </conditionalFormatting>
  <conditionalFormatting sqref="AI572">
    <cfRule type="expression" dxfId="1245" priority="311">
      <formula>IF(RIGHT(TEXT(AI572,"0.#"),1)=".",FALSE,TRUE)</formula>
    </cfRule>
    <cfRule type="expression" dxfId="1244" priority="312">
      <formula>IF(RIGHT(TEXT(AI572,"0.#"),1)=".",TRUE,FALSE)</formula>
    </cfRule>
  </conditionalFormatting>
  <conditionalFormatting sqref="AM578">
    <cfRule type="expression" dxfId="1243" priority="303">
      <formula>IF(RIGHT(TEXT(AM578,"0.#"),1)=".",FALSE,TRUE)</formula>
    </cfRule>
    <cfRule type="expression" dxfId="1242" priority="304">
      <formula>IF(RIGHT(TEXT(AM578,"0.#"),1)=".",TRUE,FALSE)</formula>
    </cfRule>
  </conditionalFormatting>
  <conditionalFormatting sqref="AM576">
    <cfRule type="expression" dxfId="1241" priority="307">
      <formula>IF(RIGHT(TEXT(AM576,"0.#"),1)=".",FALSE,TRUE)</formula>
    </cfRule>
    <cfRule type="expression" dxfId="1240" priority="308">
      <formula>IF(RIGHT(TEXT(AM576,"0.#"),1)=".",TRUE,FALSE)</formula>
    </cfRule>
  </conditionalFormatting>
  <conditionalFormatting sqref="AM577">
    <cfRule type="expression" dxfId="1239" priority="305">
      <formula>IF(RIGHT(TEXT(AM577,"0.#"),1)=".",FALSE,TRUE)</formula>
    </cfRule>
    <cfRule type="expression" dxfId="1238" priority="306">
      <formula>IF(RIGHT(TEXT(AM577,"0.#"),1)=".",TRUE,FALSE)</formula>
    </cfRule>
  </conditionalFormatting>
  <conditionalFormatting sqref="AI578">
    <cfRule type="expression" dxfId="1237" priority="297">
      <formula>IF(RIGHT(TEXT(AI578,"0.#"),1)=".",FALSE,TRUE)</formula>
    </cfRule>
    <cfRule type="expression" dxfId="1236" priority="298">
      <formula>IF(RIGHT(TEXT(AI578,"0.#"),1)=".",TRUE,FALSE)</formula>
    </cfRule>
  </conditionalFormatting>
  <conditionalFormatting sqref="AI576">
    <cfRule type="expression" dxfId="1235" priority="301">
      <formula>IF(RIGHT(TEXT(AI576,"0.#"),1)=".",FALSE,TRUE)</formula>
    </cfRule>
    <cfRule type="expression" dxfId="1234" priority="302">
      <formula>IF(RIGHT(TEXT(AI576,"0.#"),1)=".",TRUE,FALSE)</formula>
    </cfRule>
  </conditionalFormatting>
  <conditionalFormatting sqref="AI577">
    <cfRule type="expression" dxfId="1233" priority="299">
      <formula>IF(RIGHT(TEXT(AI577,"0.#"),1)=".",FALSE,TRUE)</formula>
    </cfRule>
    <cfRule type="expression" dxfId="1232" priority="300">
      <formula>IF(RIGHT(TEXT(AI577,"0.#"),1)=".",TRUE,FALSE)</formula>
    </cfRule>
  </conditionalFormatting>
  <conditionalFormatting sqref="AM583">
    <cfRule type="expression" dxfId="1231" priority="291">
      <formula>IF(RIGHT(TEXT(AM583,"0.#"),1)=".",FALSE,TRUE)</formula>
    </cfRule>
    <cfRule type="expression" dxfId="1230" priority="292">
      <formula>IF(RIGHT(TEXT(AM583,"0.#"),1)=".",TRUE,FALSE)</formula>
    </cfRule>
  </conditionalFormatting>
  <conditionalFormatting sqref="AM581">
    <cfRule type="expression" dxfId="1229" priority="295">
      <formula>IF(RIGHT(TEXT(AM581,"0.#"),1)=".",FALSE,TRUE)</formula>
    </cfRule>
    <cfRule type="expression" dxfId="1228" priority="296">
      <formula>IF(RIGHT(TEXT(AM581,"0.#"),1)=".",TRUE,FALSE)</formula>
    </cfRule>
  </conditionalFormatting>
  <conditionalFormatting sqref="AM582">
    <cfRule type="expression" dxfId="1227" priority="293">
      <formula>IF(RIGHT(TEXT(AM582,"0.#"),1)=".",FALSE,TRUE)</formula>
    </cfRule>
    <cfRule type="expression" dxfId="1226" priority="294">
      <formula>IF(RIGHT(TEXT(AM582,"0.#"),1)=".",TRUE,FALSE)</formula>
    </cfRule>
  </conditionalFormatting>
  <conditionalFormatting sqref="AI583">
    <cfRule type="expression" dxfId="1225" priority="285">
      <formula>IF(RIGHT(TEXT(AI583,"0.#"),1)=".",FALSE,TRUE)</formula>
    </cfRule>
    <cfRule type="expression" dxfId="1224" priority="286">
      <formula>IF(RIGHT(TEXT(AI583,"0.#"),1)=".",TRUE,FALSE)</formula>
    </cfRule>
  </conditionalFormatting>
  <conditionalFormatting sqref="AI581">
    <cfRule type="expression" dxfId="1223" priority="289">
      <formula>IF(RIGHT(TEXT(AI581,"0.#"),1)=".",FALSE,TRUE)</formula>
    </cfRule>
    <cfRule type="expression" dxfId="1222" priority="290">
      <formula>IF(RIGHT(TEXT(AI581,"0.#"),1)=".",TRUE,FALSE)</formula>
    </cfRule>
  </conditionalFormatting>
  <conditionalFormatting sqref="AI582">
    <cfRule type="expression" dxfId="1221" priority="287">
      <formula>IF(RIGHT(TEXT(AI582,"0.#"),1)=".",FALSE,TRUE)</formula>
    </cfRule>
    <cfRule type="expression" dxfId="1220" priority="288">
      <formula>IF(RIGHT(TEXT(AI582,"0.#"),1)=".",TRUE,FALSE)</formula>
    </cfRule>
  </conditionalFormatting>
  <conditionalFormatting sqref="AM548">
    <cfRule type="expression" dxfId="1219" priority="363">
      <formula>IF(RIGHT(TEXT(AM548,"0.#"),1)=".",FALSE,TRUE)</formula>
    </cfRule>
    <cfRule type="expression" dxfId="1218" priority="364">
      <formula>IF(RIGHT(TEXT(AM548,"0.#"),1)=".",TRUE,FALSE)</formula>
    </cfRule>
  </conditionalFormatting>
  <conditionalFormatting sqref="AM546">
    <cfRule type="expression" dxfId="1217" priority="367">
      <formula>IF(RIGHT(TEXT(AM546,"0.#"),1)=".",FALSE,TRUE)</formula>
    </cfRule>
    <cfRule type="expression" dxfId="1216" priority="368">
      <formula>IF(RIGHT(TEXT(AM546,"0.#"),1)=".",TRUE,FALSE)</formula>
    </cfRule>
  </conditionalFormatting>
  <conditionalFormatting sqref="AM547">
    <cfRule type="expression" dxfId="1215" priority="365">
      <formula>IF(RIGHT(TEXT(AM547,"0.#"),1)=".",FALSE,TRUE)</formula>
    </cfRule>
    <cfRule type="expression" dxfId="1214" priority="366">
      <formula>IF(RIGHT(TEXT(AM547,"0.#"),1)=".",TRUE,FALSE)</formula>
    </cfRule>
  </conditionalFormatting>
  <conditionalFormatting sqref="AI548">
    <cfRule type="expression" dxfId="1213" priority="357">
      <formula>IF(RIGHT(TEXT(AI548,"0.#"),1)=".",FALSE,TRUE)</formula>
    </cfRule>
    <cfRule type="expression" dxfId="1212" priority="358">
      <formula>IF(RIGHT(TEXT(AI548,"0.#"),1)=".",TRUE,FALSE)</formula>
    </cfRule>
  </conditionalFormatting>
  <conditionalFormatting sqref="AI546">
    <cfRule type="expression" dxfId="1211" priority="361">
      <formula>IF(RIGHT(TEXT(AI546,"0.#"),1)=".",FALSE,TRUE)</formula>
    </cfRule>
    <cfRule type="expression" dxfId="1210" priority="362">
      <formula>IF(RIGHT(TEXT(AI546,"0.#"),1)=".",TRUE,FALSE)</formula>
    </cfRule>
  </conditionalFormatting>
  <conditionalFormatting sqref="AI547">
    <cfRule type="expression" dxfId="1209" priority="359">
      <formula>IF(RIGHT(TEXT(AI547,"0.#"),1)=".",FALSE,TRUE)</formula>
    </cfRule>
    <cfRule type="expression" dxfId="1208" priority="360">
      <formula>IF(RIGHT(TEXT(AI547,"0.#"),1)=".",TRUE,FALSE)</formula>
    </cfRule>
  </conditionalFormatting>
  <conditionalFormatting sqref="AM553">
    <cfRule type="expression" dxfId="1207" priority="351">
      <formula>IF(RIGHT(TEXT(AM553,"0.#"),1)=".",FALSE,TRUE)</formula>
    </cfRule>
    <cfRule type="expression" dxfId="1206" priority="352">
      <formula>IF(RIGHT(TEXT(AM553,"0.#"),1)=".",TRUE,FALSE)</formula>
    </cfRule>
  </conditionalFormatting>
  <conditionalFormatting sqref="AM551">
    <cfRule type="expression" dxfId="1205" priority="355">
      <formula>IF(RIGHT(TEXT(AM551,"0.#"),1)=".",FALSE,TRUE)</formula>
    </cfRule>
    <cfRule type="expression" dxfId="1204" priority="356">
      <formula>IF(RIGHT(TEXT(AM551,"0.#"),1)=".",TRUE,FALSE)</formula>
    </cfRule>
  </conditionalFormatting>
  <conditionalFormatting sqref="AM552">
    <cfRule type="expression" dxfId="1203" priority="353">
      <formula>IF(RIGHT(TEXT(AM552,"0.#"),1)=".",FALSE,TRUE)</formula>
    </cfRule>
    <cfRule type="expression" dxfId="1202" priority="354">
      <formula>IF(RIGHT(TEXT(AM552,"0.#"),1)=".",TRUE,FALSE)</formula>
    </cfRule>
  </conditionalFormatting>
  <conditionalFormatting sqref="AI553">
    <cfRule type="expression" dxfId="1201" priority="345">
      <formula>IF(RIGHT(TEXT(AI553,"0.#"),1)=".",FALSE,TRUE)</formula>
    </cfRule>
    <cfRule type="expression" dxfId="1200" priority="346">
      <formula>IF(RIGHT(TEXT(AI553,"0.#"),1)=".",TRUE,FALSE)</formula>
    </cfRule>
  </conditionalFormatting>
  <conditionalFormatting sqref="AI551">
    <cfRule type="expression" dxfId="1199" priority="349">
      <formula>IF(RIGHT(TEXT(AI551,"0.#"),1)=".",FALSE,TRUE)</formula>
    </cfRule>
    <cfRule type="expression" dxfId="1198" priority="350">
      <formula>IF(RIGHT(TEXT(AI551,"0.#"),1)=".",TRUE,FALSE)</formula>
    </cfRule>
  </conditionalFormatting>
  <conditionalFormatting sqref="AI552">
    <cfRule type="expression" dxfId="1197" priority="347">
      <formula>IF(RIGHT(TEXT(AI552,"0.#"),1)=".",FALSE,TRUE)</formula>
    </cfRule>
    <cfRule type="expression" dxfId="1196" priority="348">
      <formula>IF(RIGHT(TEXT(AI552,"0.#"),1)=".",TRUE,FALSE)</formula>
    </cfRule>
  </conditionalFormatting>
  <conditionalFormatting sqref="AM558">
    <cfRule type="expression" dxfId="1195" priority="339">
      <formula>IF(RIGHT(TEXT(AM558,"0.#"),1)=".",FALSE,TRUE)</formula>
    </cfRule>
    <cfRule type="expression" dxfId="1194" priority="340">
      <formula>IF(RIGHT(TEXT(AM558,"0.#"),1)=".",TRUE,FALSE)</formula>
    </cfRule>
  </conditionalFormatting>
  <conditionalFormatting sqref="AM556">
    <cfRule type="expression" dxfId="1193" priority="343">
      <formula>IF(RIGHT(TEXT(AM556,"0.#"),1)=".",FALSE,TRUE)</formula>
    </cfRule>
    <cfRule type="expression" dxfId="1192" priority="344">
      <formula>IF(RIGHT(TEXT(AM556,"0.#"),1)=".",TRUE,FALSE)</formula>
    </cfRule>
  </conditionalFormatting>
  <conditionalFormatting sqref="AM557">
    <cfRule type="expression" dxfId="1191" priority="341">
      <formula>IF(RIGHT(TEXT(AM557,"0.#"),1)=".",FALSE,TRUE)</formula>
    </cfRule>
    <cfRule type="expression" dxfId="1190" priority="342">
      <formula>IF(RIGHT(TEXT(AM557,"0.#"),1)=".",TRUE,FALSE)</formula>
    </cfRule>
  </conditionalFormatting>
  <conditionalFormatting sqref="AI558">
    <cfRule type="expression" dxfId="1189" priority="333">
      <formula>IF(RIGHT(TEXT(AI558,"0.#"),1)=".",FALSE,TRUE)</formula>
    </cfRule>
    <cfRule type="expression" dxfId="1188" priority="334">
      <formula>IF(RIGHT(TEXT(AI558,"0.#"),1)=".",TRUE,FALSE)</formula>
    </cfRule>
  </conditionalFormatting>
  <conditionalFormatting sqref="AI556">
    <cfRule type="expression" dxfId="1187" priority="337">
      <formula>IF(RIGHT(TEXT(AI556,"0.#"),1)=".",FALSE,TRUE)</formula>
    </cfRule>
    <cfRule type="expression" dxfId="1186" priority="338">
      <formula>IF(RIGHT(TEXT(AI556,"0.#"),1)=".",TRUE,FALSE)</formula>
    </cfRule>
  </conditionalFormatting>
  <conditionalFormatting sqref="AI557">
    <cfRule type="expression" dxfId="1185" priority="335">
      <formula>IF(RIGHT(TEXT(AI557,"0.#"),1)=".",FALSE,TRUE)</formula>
    </cfRule>
    <cfRule type="expression" dxfId="1184" priority="336">
      <formula>IF(RIGHT(TEXT(AI557,"0.#"),1)=".",TRUE,FALSE)</formula>
    </cfRule>
  </conditionalFormatting>
  <conditionalFormatting sqref="AM563">
    <cfRule type="expression" dxfId="1183" priority="327">
      <formula>IF(RIGHT(TEXT(AM563,"0.#"),1)=".",FALSE,TRUE)</formula>
    </cfRule>
    <cfRule type="expression" dxfId="1182" priority="328">
      <formula>IF(RIGHT(TEXT(AM563,"0.#"),1)=".",TRUE,FALSE)</formula>
    </cfRule>
  </conditionalFormatting>
  <conditionalFormatting sqref="AM561">
    <cfRule type="expression" dxfId="1181" priority="331">
      <formula>IF(RIGHT(TEXT(AM561,"0.#"),1)=".",FALSE,TRUE)</formula>
    </cfRule>
    <cfRule type="expression" dxfId="1180" priority="332">
      <formula>IF(RIGHT(TEXT(AM561,"0.#"),1)=".",TRUE,FALSE)</formula>
    </cfRule>
  </conditionalFormatting>
  <conditionalFormatting sqref="AM562">
    <cfRule type="expression" dxfId="1179" priority="329">
      <formula>IF(RIGHT(TEXT(AM562,"0.#"),1)=".",FALSE,TRUE)</formula>
    </cfRule>
    <cfRule type="expression" dxfId="1178" priority="330">
      <formula>IF(RIGHT(TEXT(AM562,"0.#"),1)=".",TRUE,FALSE)</formula>
    </cfRule>
  </conditionalFormatting>
  <conditionalFormatting sqref="AI563">
    <cfRule type="expression" dxfId="1177" priority="321">
      <formula>IF(RIGHT(TEXT(AI563,"0.#"),1)=".",FALSE,TRUE)</formula>
    </cfRule>
    <cfRule type="expression" dxfId="1176" priority="322">
      <formula>IF(RIGHT(TEXT(AI563,"0.#"),1)=".",TRUE,FALSE)</formula>
    </cfRule>
  </conditionalFormatting>
  <conditionalFormatting sqref="AI561">
    <cfRule type="expression" dxfId="1175" priority="325">
      <formula>IF(RIGHT(TEXT(AI561,"0.#"),1)=".",FALSE,TRUE)</formula>
    </cfRule>
    <cfRule type="expression" dxfId="1174" priority="326">
      <formula>IF(RIGHT(TEXT(AI561,"0.#"),1)=".",TRUE,FALSE)</formula>
    </cfRule>
  </conditionalFormatting>
  <conditionalFormatting sqref="AI562">
    <cfRule type="expression" dxfId="1173" priority="323">
      <formula>IF(RIGHT(TEXT(AI562,"0.#"),1)=".",FALSE,TRUE)</formula>
    </cfRule>
    <cfRule type="expression" dxfId="1172" priority="324">
      <formula>IF(RIGHT(TEXT(AI562,"0.#"),1)=".",TRUE,FALSE)</formula>
    </cfRule>
  </conditionalFormatting>
  <conditionalFormatting sqref="AM597">
    <cfRule type="expression" dxfId="1171" priority="279">
      <formula>IF(RIGHT(TEXT(AM597,"0.#"),1)=".",FALSE,TRUE)</formula>
    </cfRule>
    <cfRule type="expression" dxfId="1170" priority="280">
      <formula>IF(RIGHT(TEXT(AM597,"0.#"),1)=".",TRUE,FALSE)</formula>
    </cfRule>
  </conditionalFormatting>
  <conditionalFormatting sqref="AM595">
    <cfRule type="expression" dxfId="1169" priority="283">
      <formula>IF(RIGHT(TEXT(AM595,"0.#"),1)=".",FALSE,TRUE)</formula>
    </cfRule>
    <cfRule type="expression" dxfId="1168" priority="284">
      <formula>IF(RIGHT(TEXT(AM595,"0.#"),1)=".",TRUE,FALSE)</formula>
    </cfRule>
  </conditionalFormatting>
  <conditionalFormatting sqref="AM596">
    <cfRule type="expression" dxfId="1167" priority="281">
      <formula>IF(RIGHT(TEXT(AM596,"0.#"),1)=".",FALSE,TRUE)</formula>
    </cfRule>
    <cfRule type="expression" dxfId="1166" priority="282">
      <formula>IF(RIGHT(TEXT(AM596,"0.#"),1)=".",TRUE,FALSE)</formula>
    </cfRule>
  </conditionalFormatting>
  <conditionalFormatting sqref="AI597">
    <cfRule type="expression" dxfId="1165" priority="273">
      <formula>IF(RIGHT(TEXT(AI597,"0.#"),1)=".",FALSE,TRUE)</formula>
    </cfRule>
    <cfRule type="expression" dxfId="1164" priority="274">
      <formula>IF(RIGHT(TEXT(AI597,"0.#"),1)=".",TRUE,FALSE)</formula>
    </cfRule>
  </conditionalFormatting>
  <conditionalFormatting sqref="AI595">
    <cfRule type="expression" dxfId="1163" priority="277">
      <formula>IF(RIGHT(TEXT(AI595,"0.#"),1)=".",FALSE,TRUE)</formula>
    </cfRule>
    <cfRule type="expression" dxfId="1162" priority="278">
      <formula>IF(RIGHT(TEXT(AI595,"0.#"),1)=".",TRUE,FALSE)</formula>
    </cfRule>
  </conditionalFormatting>
  <conditionalFormatting sqref="AI596">
    <cfRule type="expression" dxfId="1161" priority="275">
      <formula>IF(RIGHT(TEXT(AI596,"0.#"),1)=".",FALSE,TRUE)</formula>
    </cfRule>
    <cfRule type="expression" dxfId="1160" priority="276">
      <formula>IF(RIGHT(TEXT(AI596,"0.#"),1)=".",TRUE,FALSE)</formula>
    </cfRule>
  </conditionalFormatting>
  <conditionalFormatting sqref="AM622">
    <cfRule type="expression" dxfId="1159" priority="267">
      <formula>IF(RIGHT(TEXT(AM622,"0.#"),1)=".",FALSE,TRUE)</formula>
    </cfRule>
    <cfRule type="expression" dxfId="1158" priority="268">
      <formula>IF(RIGHT(TEXT(AM622,"0.#"),1)=".",TRUE,FALSE)</formula>
    </cfRule>
  </conditionalFormatting>
  <conditionalFormatting sqref="AM620">
    <cfRule type="expression" dxfId="1157" priority="271">
      <formula>IF(RIGHT(TEXT(AM620,"0.#"),1)=".",FALSE,TRUE)</formula>
    </cfRule>
    <cfRule type="expression" dxfId="1156" priority="272">
      <formula>IF(RIGHT(TEXT(AM620,"0.#"),1)=".",TRUE,FALSE)</formula>
    </cfRule>
  </conditionalFormatting>
  <conditionalFormatting sqref="AM621">
    <cfRule type="expression" dxfId="1155" priority="269">
      <formula>IF(RIGHT(TEXT(AM621,"0.#"),1)=".",FALSE,TRUE)</formula>
    </cfRule>
    <cfRule type="expression" dxfId="1154" priority="270">
      <formula>IF(RIGHT(TEXT(AM621,"0.#"),1)=".",TRUE,FALSE)</formula>
    </cfRule>
  </conditionalFormatting>
  <conditionalFormatting sqref="AI622">
    <cfRule type="expression" dxfId="1153" priority="261">
      <formula>IF(RIGHT(TEXT(AI622,"0.#"),1)=".",FALSE,TRUE)</formula>
    </cfRule>
    <cfRule type="expression" dxfId="1152" priority="262">
      <formula>IF(RIGHT(TEXT(AI622,"0.#"),1)=".",TRUE,FALSE)</formula>
    </cfRule>
  </conditionalFormatting>
  <conditionalFormatting sqref="AI620">
    <cfRule type="expression" dxfId="1151" priority="265">
      <formula>IF(RIGHT(TEXT(AI620,"0.#"),1)=".",FALSE,TRUE)</formula>
    </cfRule>
    <cfRule type="expression" dxfId="1150" priority="266">
      <formula>IF(RIGHT(TEXT(AI620,"0.#"),1)=".",TRUE,FALSE)</formula>
    </cfRule>
  </conditionalFormatting>
  <conditionalFormatting sqref="AI621">
    <cfRule type="expression" dxfId="1149" priority="263">
      <formula>IF(RIGHT(TEXT(AI621,"0.#"),1)=".",FALSE,TRUE)</formula>
    </cfRule>
    <cfRule type="expression" dxfId="1148" priority="264">
      <formula>IF(RIGHT(TEXT(AI621,"0.#"),1)=".",TRUE,FALSE)</formula>
    </cfRule>
  </conditionalFormatting>
  <conditionalFormatting sqref="AM627">
    <cfRule type="expression" dxfId="1147" priority="207">
      <formula>IF(RIGHT(TEXT(AM627,"0.#"),1)=".",FALSE,TRUE)</formula>
    </cfRule>
    <cfRule type="expression" dxfId="1146" priority="208">
      <formula>IF(RIGHT(TEXT(AM627,"0.#"),1)=".",TRUE,FALSE)</formula>
    </cfRule>
  </conditionalFormatting>
  <conditionalFormatting sqref="AM625">
    <cfRule type="expression" dxfId="1145" priority="211">
      <formula>IF(RIGHT(TEXT(AM625,"0.#"),1)=".",FALSE,TRUE)</formula>
    </cfRule>
    <cfRule type="expression" dxfId="1144" priority="212">
      <formula>IF(RIGHT(TEXT(AM625,"0.#"),1)=".",TRUE,FALSE)</formula>
    </cfRule>
  </conditionalFormatting>
  <conditionalFormatting sqref="AM626">
    <cfRule type="expression" dxfId="1143" priority="209">
      <formula>IF(RIGHT(TEXT(AM626,"0.#"),1)=".",FALSE,TRUE)</formula>
    </cfRule>
    <cfRule type="expression" dxfId="1142" priority="210">
      <formula>IF(RIGHT(TEXT(AM626,"0.#"),1)=".",TRUE,FALSE)</formula>
    </cfRule>
  </conditionalFormatting>
  <conditionalFormatting sqref="AI627">
    <cfRule type="expression" dxfId="1141" priority="201">
      <formula>IF(RIGHT(TEXT(AI627,"0.#"),1)=".",FALSE,TRUE)</formula>
    </cfRule>
    <cfRule type="expression" dxfId="1140" priority="202">
      <formula>IF(RIGHT(TEXT(AI627,"0.#"),1)=".",TRUE,FALSE)</formula>
    </cfRule>
  </conditionalFormatting>
  <conditionalFormatting sqref="AI625">
    <cfRule type="expression" dxfId="1139" priority="205">
      <formula>IF(RIGHT(TEXT(AI625,"0.#"),1)=".",FALSE,TRUE)</formula>
    </cfRule>
    <cfRule type="expression" dxfId="1138" priority="206">
      <formula>IF(RIGHT(TEXT(AI625,"0.#"),1)=".",TRUE,FALSE)</formula>
    </cfRule>
  </conditionalFormatting>
  <conditionalFormatting sqref="AI626">
    <cfRule type="expression" dxfId="1137" priority="203">
      <formula>IF(RIGHT(TEXT(AI626,"0.#"),1)=".",FALSE,TRUE)</formula>
    </cfRule>
    <cfRule type="expression" dxfId="1136" priority="204">
      <formula>IF(RIGHT(TEXT(AI626,"0.#"),1)=".",TRUE,FALSE)</formula>
    </cfRule>
  </conditionalFormatting>
  <conditionalFormatting sqref="AM632">
    <cfRule type="expression" dxfId="1135" priority="195">
      <formula>IF(RIGHT(TEXT(AM632,"0.#"),1)=".",FALSE,TRUE)</formula>
    </cfRule>
    <cfRule type="expression" dxfId="1134" priority="196">
      <formula>IF(RIGHT(TEXT(AM632,"0.#"),1)=".",TRUE,FALSE)</formula>
    </cfRule>
  </conditionalFormatting>
  <conditionalFormatting sqref="AM630">
    <cfRule type="expression" dxfId="1133" priority="199">
      <formula>IF(RIGHT(TEXT(AM630,"0.#"),1)=".",FALSE,TRUE)</formula>
    </cfRule>
    <cfRule type="expression" dxfId="1132" priority="200">
      <formula>IF(RIGHT(TEXT(AM630,"0.#"),1)=".",TRUE,FALSE)</formula>
    </cfRule>
  </conditionalFormatting>
  <conditionalFormatting sqref="AM631">
    <cfRule type="expression" dxfId="1131" priority="197">
      <formula>IF(RIGHT(TEXT(AM631,"0.#"),1)=".",FALSE,TRUE)</formula>
    </cfRule>
    <cfRule type="expression" dxfId="1130" priority="198">
      <formula>IF(RIGHT(TEXT(AM631,"0.#"),1)=".",TRUE,FALSE)</formula>
    </cfRule>
  </conditionalFormatting>
  <conditionalFormatting sqref="AI632">
    <cfRule type="expression" dxfId="1129" priority="189">
      <formula>IF(RIGHT(TEXT(AI632,"0.#"),1)=".",FALSE,TRUE)</formula>
    </cfRule>
    <cfRule type="expression" dxfId="1128" priority="190">
      <formula>IF(RIGHT(TEXT(AI632,"0.#"),1)=".",TRUE,FALSE)</formula>
    </cfRule>
  </conditionalFormatting>
  <conditionalFormatting sqref="AI630">
    <cfRule type="expression" dxfId="1127" priority="193">
      <formula>IF(RIGHT(TEXT(AI630,"0.#"),1)=".",FALSE,TRUE)</formula>
    </cfRule>
    <cfRule type="expression" dxfId="1126" priority="194">
      <formula>IF(RIGHT(TEXT(AI630,"0.#"),1)=".",TRUE,FALSE)</formula>
    </cfRule>
  </conditionalFormatting>
  <conditionalFormatting sqref="AI631">
    <cfRule type="expression" dxfId="1125" priority="191">
      <formula>IF(RIGHT(TEXT(AI631,"0.#"),1)=".",FALSE,TRUE)</formula>
    </cfRule>
    <cfRule type="expression" dxfId="1124" priority="192">
      <formula>IF(RIGHT(TEXT(AI631,"0.#"),1)=".",TRUE,FALSE)</formula>
    </cfRule>
  </conditionalFormatting>
  <conditionalFormatting sqref="AM637">
    <cfRule type="expression" dxfId="1123" priority="183">
      <formula>IF(RIGHT(TEXT(AM637,"0.#"),1)=".",FALSE,TRUE)</formula>
    </cfRule>
    <cfRule type="expression" dxfId="1122" priority="184">
      <formula>IF(RIGHT(TEXT(AM637,"0.#"),1)=".",TRUE,FALSE)</formula>
    </cfRule>
  </conditionalFormatting>
  <conditionalFormatting sqref="AM635">
    <cfRule type="expression" dxfId="1121" priority="187">
      <formula>IF(RIGHT(TEXT(AM635,"0.#"),1)=".",FALSE,TRUE)</formula>
    </cfRule>
    <cfRule type="expression" dxfId="1120" priority="188">
      <formula>IF(RIGHT(TEXT(AM635,"0.#"),1)=".",TRUE,FALSE)</formula>
    </cfRule>
  </conditionalFormatting>
  <conditionalFormatting sqref="AM636">
    <cfRule type="expression" dxfId="1119" priority="185">
      <formula>IF(RIGHT(TEXT(AM636,"0.#"),1)=".",FALSE,TRUE)</formula>
    </cfRule>
    <cfRule type="expression" dxfId="1118" priority="186">
      <formula>IF(RIGHT(TEXT(AM636,"0.#"),1)=".",TRUE,FALSE)</formula>
    </cfRule>
  </conditionalFormatting>
  <conditionalFormatting sqref="AI637">
    <cfRule type="expression" dxfId="1117" priority="177">
      <formula>IF(RIGHT(TEXT(AI637,"0.#"),1)=".",FALSE,TRUE)</formula>
    </cfRule>
    <cfRule type="expression" dxfId="1116" priority="178">
      <formula>IF(RIGHT(TEXT(AI637,"0.#"),1)=".",TRUE,FALSE)</formula>
    </cfRule>
  </conditionalFormatting>
  <conditionalFormatting sqref="AI635">
    <cfRule type="expression" dxfId="1115" priority="181">
      <formula>IF(RIGHT(TEXT(AI635,"0.#"),1)=".",FALSE,TRUE)</formula>
    </cfRule>
    <cfRule type="expression" dxfId="1114" priority="182">
      <formula>IF(RIGHT(TEXT(AI635,"0.#"),1)=".",TRUE,FALSE)</formula>
    </cfRule>
  </conditionalFormatting>
  <conditionalFormatting sqref="AI636">
    <cfRule type="expression" dxfId="1113" priority="179">
      <formula>IF(RIGHT(TEXT(AI636,"0.#"),1)=".",FALSE,TRUE)</formula>
    </cfRule>
    <cfRule type="expression" dxfId="1112" priority="180">
      <formula>IF(RIGHT(TEXT(AI636,"0.#"),1)=".",TRUE,FALSE)</formula>
    </cfRule>
  </conditionalFormatting>
  <conditionalFormatting sqref="AM602">
    <cfRule type="expression" dxfId="1111" priority="255">
      <formula>IF(RIGHT(TEXT(AM602,"0.#"),1)=".",FALSE,TRUE)</formula>
    </cfRule>
    <cfRule type="expression" dxfId="1110" priority="256">
      <formula>IF(RIGHT(TEXT(AM602,"0.#"),1)=".",TRUE,FALSE)</formula>
    </cfRule>
  </conditionalFormatting>
  <conditionalFormatting sqref="AM600">
    <cfRule type="expression" dxfId="1109" priority="259">
      <formula>IF(RIGHT(TEXT(AM600,"0.#"),1)=".",FALSE,TRUE)</formula>
    </cfRule>
    <cfRule type="expression" dxfId="1108" priority="260">
      <formula>IF(RIGHT(TEXT(AM600,"0.#"),1)=".",TRUE,FALSE)</formula>
    </cfRule>
  </conditionalFormatting>
  <conditionalFormatting sqref="AM601">
    <cfRule type="expression" dxfId="1107" priority="257">
      <formula>IF(RIGHT(TEXT(AM601,"0.#"),1)=".",FALSE,TRUE)</formula>
    </cfRule>
    <cfRule type="expression" dxfId="1106" priority="258">
      <formula>IF(RIGHT(TEXT(AM601,"0.#"),1)=".",TRUE,FALSE)</formula>
    </cfRule>
  </conditionalFormatting>
  <conditionalFormatting sqref="AI602">
    <cfRule type="expression" dxfId="1105" priority="249">
      <formula>IF(RIGHT(TEXT(AI602,"0.#"),1)=".",FALSE,TRUE)</formula>
    </cfRule>
    <cfRule type="expression" dxfId="1104" priority="250">
      <formula>IF(RIGHT(TEXT(AI602,"0.#"),1)=".",TRUE,FALSE)</formula>
    </cfRule>
  </conditionalFormatting>
  <conditionalFormatting sqref="AI600">
    <cfRule type="expression" dxfId="1103" priority="253">
      <formula>IF(RIGHT(TEXT(AI600,"0.#"),1)=".",FALSE,TRUE)</formula>
    </cfRule>
    <cfRule type="expression" dxfId="1102" priority="254">
      <formula>IF(RIGHT(TEXT(AI600,"0.#"),1)=".",TRUE,FALSE)</formula>
    </cfRule>
  </conditionalFormatting>
  <conditionalFormatting sqref="AI601">
    <cfRule type="expression" dxfId="1101" priority="251">
      <formula>IF(RIGHT(TEXT(AI601,"0.#"),1)=".",FALSE,TRUE)</formula>
    </cfRule>
    <cfRule type="expression" dxfId="1100" priority="252">
      <formula>IF(RIGHT(TEXT(AI601,"0.#"),1)=".",TRUE,FALSE)</formula>
    </cfRule>
  </conditionalFormatting>
  <conditionalFormatting sqref="AM607">
    <cfRule type="expression" dxfId="1099" priority="243">
      <formula>IF(RIGHT(TEXT(AM607,"0.#"),1)=".",FALSE,TRUE)</formula>
    </cfRule>
    <cfRule type="expression" dxfId="1098" priority="244">
      <formula>IF(RIGHT(TEXT(AM607,"0.#"),1)=".",TRUE,FALSE)</formula>
    </cfRule>
  </conditionalFormatting>
  <conditionalFormatting sqref="AM605">
    <cfRule type="expression" dxfId="1097" priority="247">
      <formula>IF(RIGHT(TEXT(AM605,"0.#"),1)=".",FALSE,TRUE)</formula>
    </cfRule>
    <cfRule type="expression" dxfId="1096" priority="248">
      <formula>IF(RIGHT(TEXT(AM605,"0.#"),1)=".",TRUE,FALSE)</formula>
    </cfRule>
  </conditionalFormatting>
  <conditionalFormatting sqref="AM606">
    <cfRule type="expression" dxfId="1095" priority="245">
      <formula>IF(RIGHT(TEXT(AM606,"0.#"),1)=".",FALSE,TRUE)</formula>
    </cfRule>
    <cfRule type="expression" dxfId="1094" priority="246">
      <formula>IF(RIGHT(TEXT(AM606,"0.#"),1)=".",TRUE,FALSE)</formula>
    </cfRule>
  </conditionalFormatting>
  <conditionalFormatting sqref="AI607">
    <cfRule type="expression" dxfId="1093" priority="237">
      <formula>IF(RIGHT(TEXT(AI607,"0.#"),1)=".",FALSE,TRUE)</formula>
    </cfRule>
    <cfRule type="expression" dxfId="1092" priority="238">
      <formula>IF(RIGHT(TEXT(AI607,"0.#"),1)=".",TRUE,FALSE)</formula>
    </cfRule>
  </conditionalFormatting>
  <conditionalFormatting sqref="AI605">
    <cfRule type="expression" dxfId="1091" priority="241">
      <formula>IF(RIGHT(TEXT(AI605,"0.#"),1)=".",FALSE,TRUE)</formula>
    </cfRule>
    <cfRule type="expression" dxfId="1090" priority="242">
      <formula>IF(RIGHT(TEXT(AI605,"0.#"),1)=".",TRUE,FALSE)</formula>
    </cfRule>
  </conditionalFormatting>
  <conditionalFormatting sqref="AI606">
    <cfRule type="expression" dxfId="1089" priority="239">
      <formula>IF(RIGHT(TEXT(AI606,"0.#"),1)=".",FALSE,TRUE)</formula>
    </cfRule>
    <cfRule type="expression" dxfId="1088" priority="240">
      <formula>IF(RIGHT(TEXT(AI606,"0.#"),1)=".",TRUE,FALSE)</formula>
    </cfRule>
  </conditionalFormatting>
  <conditionalFormatting sqref="AM612">
    <cfRule type="expression" dxfId="1087" priority="231">
      <formula>IF(RIGHT(TEXT(AM612,"0.#"),1)=".",FALSE,TRUE)</formula>
    </cfRule>
    <cfRule type="expression" dxfId="1086" priority="232">
      <formula>IF(RIGHT(TEXT(AM612,"0.#"),1)=".",TRUE,FALSE)</formula>
    </cfRule>
  </conditionalFormatting>
  <conditionalFormatting sqref="AM610">
    <cfRule type="expression" dxfId="1085" priority="235">
      <formula>IF(RIGHT(TEXT(AM610,"0.#"),1)=".",FALSE,TRUE)</formula>
    </cfRule>
    <cfRule type="expression" dxfId="1084" priority="236">
      <formula>IF(RIGHT(TEXT(AM610,"0.#"),1)=".",TRUE,FALSE)</formula>
    </cfRule>
  </conditionalFormatting>
  <conditionalFormatting sqref="AM611">
    <cfRule type="expression" dxfId="1083" priority="233">
      <formula>IF(RIGHT(TEXT(AM611,"0.#"),1)=".",FALSE,TRUE)</formula>
    </cfRule>
    <cfRule type="expression" dxfId="1082" priority="234">
      <formula>IF(RIGHT(TEXT(AM611,"0.#"),1)=".",TRUE,FALSE)</formula>
    </cfRule>
  </conditionalFormatting>
  <conditionalFormatting sqref="AI612">
    <cfRule type="expression" dxfId="1081" priority="225">
      <formula>IF(RIGHT(TEXT(AI612,"0.#"),1)=".",FALSE,TRUE)</formula>
    </cfRule>
    <cfRule type="expression" dxfId="1080" priority="226">
      <formula>IF(RIGHT(TEXT(AI612,"0.#"),1)=".",TRUE,FALSE)</formula>
    </cfRule>
  </conditionalFormatting>
  <conditionalFormatting sqref="AI610">
    <cfRule type="expression" dxfId="1079" priority="229">
      <formula>IF(RIGHT(TEXT(AI610,"0.#"),1)=".",FALSE,TRUE)</formula>
    </cfRule>
    <cfRule type="expression" dxfId="1078" priority="230">
      <formula>IF(RIGHT(TEXT(AI610,"0.#"),1)=".",TRUE,FALSE)</formula>
    </cfRule>
  </conditionalFormatting>
  <conditionalFormatting sqref="AI611">
    <cfRule type="expression" dxfId="1077" priority="227">
      <formula>IF(RIGHT(TEXT(AI611,"0.#"),1)=".",FALSE,TRUE)</formula>
    </cfRule>
    <cfRule type="expression" dxfId="1076" priority="228">
      <formula>IF(RIGHT(TEXT(AI611,"0.#"),1)=".",TRUE,FALSE)</formula>
    </cfRule>
  </conditionalFormatting>
  <conditionalFormatting sqref="AM617">
    <cfRule type="expression" dxfId="1075" priority="219">
      <formula>IF(RIGHT(TEXT(AM617,"0.#"),1)=".",FALSE,TRUE)</formula>
    </cfRule>
    <cfRule type="expression" dxfId="1074" priority="220">
      <formula>IF(RIGHT(TEXT(AM617,"0.#"),1)=".",TRUE,FALSE)</formula>
    </cfRule>
  </conditionalFormatting>
  <conditionalFormatting sqref="AM615">
    <cfRule type="expression" dxfId="1073" priority="223">
      <formula>IF(RIGHT(TEXT(AM615,"0.#"),1)=".",FALSE,TRUE)</formula>
    </cfRule>
    <cfRule type="expression" dxfId="1072" priority="224">
      <formula>IF(RIGHT(TEXT(AM615,"0.#"),1)=".",TRUE,FALSE)</formula>
    </cfRule>
  </conditionalFormatting>
  <conditionalFormatting sqref="AM616">
    <cfRule type="expression" dxfId="1071" priority="221">
      <formula>IF(RIGHT(TEXT(AM616,"0.#"),1)=".",FALSE,TRUE)</formula>
    </cfRule>
    <cfRule type="expression" dxfId="1070" priority="222">
      <formula>IF(RIGHT(TEXT(AM616,"0.#"),1)=".",TRUE,FALSE)</formula>
    </cfRule>
  </conditionalFormatting>
  <conditionalFormatting sqref="AI617">
    <cfRule type="expression" dxfId="1069" priority="213">
      <formula>IF(RIGHT(TEXT(AI617,"0.#"),1)=".",FALSE,TRUE)</formula>
    </cfRule>
    <cfRule type="expression" dxfId="1068" priority="214">
      <formula>IF(RIGHT(TEXT(AI617,"0.#"),1)=".",TRUE,FALSE)</formula>
    </cfRule>
  </conditionalFormatting>
  <conditionalFormatting sqref="AI615">
    <cfRule type="expression" dxfId="1067" priority="217">
      <formula>IF(RIGHT(TEXT(AI615,"0.#"),1)=".",FALSE,TRUE)</formula>
    </cfRule>
    <cfRule type="expression" dxfId="1066" priority="218">
      <formula>IF(RIGHT(TEXT(AI615,"0.#"),1)=".",TRUE,FALSE)</formula>
    </cfRule>
  </conditionalFormatting>
  <conditionalFormatting sqref="AI616">
    <cfRule type="expression" dxfId="1065" priority="215">
      <formula>IF(RIGHT(TEXT(AI616,"0.#"),1)=".",FALSE,TRUE)</formula>
    </cfRule>
    <cfRule type="expression" dxfId="1064" priority="216">
      <formula>IF(RIGHT(TEXT(AI616,"0.#"),1)=".",TRUE,FALSE)</formula>
    </cfRule>
  </conditionalFormatting>
  <conditionalFormatting sqref="AM651">
    <cfRule type="expression" dxfId="1063" priority="171">
      <formula>IF(RIGHT(TEXT(AM651,"0.#"),1)=".",FALSE,TRUE)</formula>
    </cfRule>
    <cfRule type="expression" dxfId="1062" priority="172">
      <formula>IF(RIGHT(TEXT(AM651,"0.#"),1)=".",TRUE,FALSE)</formula>
    </cfRule>
  </conditionalFormatting>
  <conditionalFormatting sqref="AM649">
    <cfRule type="expression" dxfId="1061" priority="175">
      <formula>IF(RIGHT(TEXT(AM649,"0.#"),1)=".",FALSE,TRUE)</formula>
    </cfRule>
    <cfRule type="expression" dxfId="1060" priority="176">
      <formula>IF(RIGHT(TEXT(AM649,"0.#"),1)=".",TRUE,FALSE)</formula>
    </cfRule>
  </conditionalFormatting>
  <conditionalFormatting sqref="AM650">
    <cfRule type="expression" dxfId="1059" priority="173">
      <formula>IF(RIGHT(TEXT(AM650,"0.#"),1)=".",FALSE,TRUE)</formula>
    </cfRule>
    <cfRule type="expression" dxfId="1058" priority="174">
      <formula>IF(RIGHT(TEXT(AM650,"0.#"),1)=".",TRUE,FALSE)</formula>
    </cfRule>
  </conditionalFormatting>
  <conditionalFormatting sqref="AI651">
    <cfRule type="expression" dxfId="1057" priority="165">
      <formula>IF(RIGHT(TEXT(AI651,"0.#"),1)=".",FALSE,TRUE)</formula>
    </cfRule>
    <cfRule type="expression" dxfId="1056" priority="166">
      <formula>IF(RIGHT(TEXT(AI651,"0.#"),1)=".",TRUE,FALSE)</formula>
    </cfRule>
  </conditionalFormatting>
  <conditionalFormatting sqref="AI649">
    <cfRule type="expression" dxfId="1055" priority="169">
      <formula>IF(RIGHT(TEXT(AI649,"0.#"),1)=".",FALSE,TRUE)</formula>
    </cfRule>
    <cfRule type="expression" dxfId="1054" priority="170">
      <formula>IF(RIGHT(TEXT(AI649,"0.#"),1)=".",TRUE,FALSE)</formula>
    </cfRule>
  </conditionalFormatting>
  <conditionalFormatting sqref="AI650">
    <cfRule type="expression" dxfId="1053" priority="167">
      <formula>IF(RIGHT(TEXT(AI650,"0.#"),1)=".",FALSE,TRUE)</formula>
    </cfRule>
    <cfRule type="expression" dxfId="1052" priority="168">
      <formula>IF(RIGHT(TEXT(AI650,"0.#"),1)=".",TRUE,FALSE)</formula>
    </cfRule>
  </conditionalFormatting>
  <conditionalFormatting sqref="AM676">
    <cfRule type="expression" dxfId="1051" priority="159">
      <formula>IF(RIGHT(TEXT(AM676,"0.#"),1)=".",FALSE,TRUE)</formula>
    </cfRule>
    <cfRule type="expression" dxfId="1050" priority="160">
      <formula>IF(RIGHT(TEXT(AM676,"0.#"),1)=".",TRUE,FALSE)</formula>
    </cfRule>
  </conditionalFormatting>
  <conditionalFormatting sqref="AM674">
    <cfRule type="expression" dxfId="1049" priority="163">
      <formula>IF(RIGHT(TEXT(AM674,"0.#"),1)=".",FALSE,TRUE)</formula>
    </cfRule>
    <cfRule type="expression" dxfId="1048" priority="164">
      <formula>IF(RIGHT(TEXT(AM674,"0.#"),1)=".",TRUE,FALSE)</formula>
    </cfRule>
  </conditionalFormatting>
  <conditionalFormatting sqref="AM675">
    <cfRule type="expression" dxfId="1047" priority="161">
      <formula>IF(RIGHT(TEXT(AM675,"0.#"),1)=".",FALSE,TRUE)</formula>
    </cfRule>
    <cfRule type="expression" dxfId="1046" priority="162">
      <formula>IF(RIGHT(TEXT(AM675,"0.#"),1)=".",TRUE,FALSE)</formula>
    </cfRule>
  </conditionalFormatting>
  <conditionalFormatting sqref="AI676">
    <cfRule type="expression" dxfId="1045" priority="153">
      <formula>IF(RIGHT(TEXT(AI676,"0.#"),1)=".",FALSE,TRUE)</formula>
    </cfRule>
    <cfRule type="expression" dxfId="1044" priority="154">
      <formula>IF(RIGHT(TEXT(AI676,"0.#"),1)=".",TRUE,FALSE)</formula>
    </cfRule>
  </conditionalFormatting>
  <conditionalFormatting sqref="AI674">
    <cfRule type="expression" dxfId="1043" priority="157">
      <formula>IF(RIGHT(TEXT(AI674,"0.#"),1)=".",FALSE,TRUE)</formula>
    </cfRule>
    <cfRule type="expression" dxfId="1042" priority="158">
      <formula>IF(RIGHT(TEXT(AI674,"0.#"),1)=".",TRUE,FALSE)</formula>
    </cfRule>
  </conditionalFormatting>
  <conditionalFormatting sqref="AI675">
    <cfRule type="expression" dxfId="1041" priority="155">
      <formula>IF(RIGHT(TEXT(AI675,"0.#"),1)=".",FALSE,TRUE)</formula>
    </cfRule>
    <cfRule type="expression" dxfId="1040" priority="156">
      <formula>IF(RIGHT(TEXT(AI675,"0.#"),1)=".",TRUE,FALSE)</formula>
    </cfRule>
  </conditionalFormatting>
  <conditionalFormatting sqref="AM681">
    <cfRule type="expression" dxfId="1039" priority="99">
      <formula>IF(RIGHT(TEXT(AM681,"0.#"),1)=".",FALSE,TRUE)</formula>
    </cfRule>
    <cfRule type="expression" dxfId="1038" priority="100">
      <formula>IF(RIGHT(TEXT(AM681,"0.#"),1)=".",TRUE,FALSE)</formula>
    </cfRule>
  </conditionalFormatting>
  <conditionalFormatting sqref="AM679">
    <cfRule type="expression" dxfId="1037" priority="103">
      <formula>IF(RIGHT(TEXT(AM679,"0.#"),1)=".",FALSE,TRUE)</formula>
    </cfRule>
    <cfRule type="expression" dxfId="1036" priority="104">
      <formula>IF(RIGHT(TEXT(AM679,"0.#"),1)=".",TRUE,FALSE)</formula>
    </cfRule>
  </conditionalFormatting>
  <conditionalFormatting sqref="AM680">
    <cfRule type="expression" dxfId="1035" priority="101">
      <formula>IF(RIGHT(TEXT(AM680,"0.#"),1)=".",FALSE,TRUE)</formula>
    </cfRule>
    <cfRule type="expression" dxfId="1034" priority="102">
      <formula>IF(RIGHT(TEXT(AM680,"0.#"),1)=".",TRUE,FALSE)</formula>
    </cfRule>
  </conditionalFormatting>
  <conditionalFormatting sqref="AI681">
    <cfRule type="expression" dxfId="1033" priority="93">
      <formula>IF(RIGHT(TEXT(AI681,"0.#"),1)=".",FALSE,TRUE)</formula>
    </cfRule>
    <cfRule type="expression" dxfId="1032" priority="94">
      <formula>IF(RIGHT(TEXT(AI681,"0.#"),1)=".",TRUE,FALSE)</formula>
    </cfRule>
  </conditionalFormatting>
  <conditionalFormatting sqref="AI679">
    <cfRule type="expression" dxfId="1031" priority="97">
      <formula>IF(RIGHT(TEXT(AI679,"0.#"),1)=".",FALSE,TRUE)</formula>
    </cfRule>
    <cfRule type="expression" dxfId="1030" priority="98">
      <formula>IF(RIGHT(TEXT(AI679,"0.#"),1)=".",TRUE,FALSE)</formula>
    </cfRule>
  </conditionalFormatting>
  <conditionalFormatting sqref="AI680">
    <cfRule type="expression" dxfId="1029" priority="95">
      <formula>IF(RIGHT(TEXT(AI680,"0.#"),1)=".",FALSE,TRUE)</formula>
    </cfRule>
    <cfRule type="expression" dxfId="1028" priority="96">
      <formula>IF(RIGHT(TEXT(AI680,"0.#"),1)=".",TRUE,FALSE)</formula>
    </cfRule>
  </conditionalFormatting>
  <conditionalFormatting sqref="AM686">
    <cfRule type="expression" dxfId="1027" priority="87">
      <formula>IF(RIGHT(TEXT(AM686,"0.#"),1)=".",FALSE,TRUE)</formula>
    </cfRule>
    <cfRule type="expression" dxfId="1026" priority="88">
      <formula>IF(RIGHT(TEXT(AM686,"0.#"),1)=".",TRUE,FALSE)</formula>
    </cfRule>
  </conditionalFormatting>
  <conditionalFormatting sqref="AM684">
    <cfRule type="expression" dxfId="1025" priority="91">
      <formula>IF(RIGHT(TEXT(AM684,"0.#"),1)=".",FALSE,TRUE)</formula>
    </cfRule>
    <cfRule type="expression" dxfId="1024" priority="92">
      <formula>IF(RIGHT(TEXT(AM684,"0.#"),1)=".",TRUE,FALSE)</formula>
    </cfRule>
  </conditionalFormatting>
  <conditionalFormatting sqref="AM685">
    <cfRule type="expression" dxfId="1023" priority="89">
      <formula>IF(RIGHT(TEXT(AM685,"0.#"),1)=".",FALSE,TRUE)</formula>
    </cfRule>
    <cfRule type="expression" dxfId="1022" priority="90">
      <formula>IF(RIGHT(TEXT(AM685,"0.#"),1)=".",TRUE,FALSE)</formula>
    </cfRule>
  </conditionalFormatting>
  <conditionalFormatting sqref="AI686">
    <cfRule type="expression" dxfId="1021" priority="81">
      <formula>IF(RIGHT(TEXT(AI686,"0.#"),1)=".",FALSE,TRUE)</formula>
    </cfRule>
    <cfRule type="expression" dxfId="1020" priority="82">
      <formula>IF(RIGHT(TEXT(AI686,"0.#"),1)=".",TRUE,FALSE)</formula>
    </cfRule>
  </conditionalFormatting>
  <conditionalFormatting sqref="AI684">
    <cfRule type="expression" dxfId="1019" priority="85">
      <formula>IF(RIGHT(TEXT(AI684,"0.#"),1)=".",FALSE,TRUE)</formula>
    </cfRule>
    <cfRule type="expression" dxfId="1018" priority="86">
      <formula>IF(RIGHT(TEXT(AI684,"0.#"),1)=".",TRUE,FALSE)</formula>
    </cfRule>
  </conditionalFormatting>
  <conditionalFormatting sqref="AI685">
    <cfRule type="expression" dxfId="1017" priority="83">
      <formula>IF(RIGHT(TEXT(AI685,"0.#"),1)=".",FALSE,TRUE)</formula>
    </cfRule>
    <cfRule type="expression" dxfId="1016" priority="84">
      <formula>IF(RIGHT(TEXT(AI685,"0.#"),1)=".",TRUE,FALSE)</formula>
    </cfRule>
  </conditionalFormatting>
  <conditionalFormatting sqref="AM691">
    <cfRule type="expression" dxfId="1015" priority="75">
      <formula>IF(RIGHT(TEXT(AM691,"0.#"),1)=".",FALSE,TRUE)</formula>
    </cfRule>
    <cfRule type="expression" dxfId="1014" priority="76">
      <formula>IF(RIGHT(TEXT(AM691,"0.#"),1)=".",TRUE,FALSE)</formula>
    </cfRule>
  </conditionalFormatting>
  <conditionalFormatting sqref="AM689">
    <cfRule type="expression" dxfId="1013" priority="79">
      <formula>IF(RIGHT(TEXT(AM689,"0.#"),1)=".",FALSE,TRUE)</formula>
    </cfRule>
    <cfRule type="expression" dxfId="1012" priority="80">
      <formula>IF(RIGHT(TEXT(AM689,"0.#"),1)=".",TRUE,FALSE)</formula>
    </cfRule>
  </conditionalFormatting>
  <conditionalFormatting sqref="AM690">
    <cfRule type="expression" dxfId="1011" priority="77">
      <formula>IF(RIGHT(TEXT(AM690,"0.#"),1)=".",FALSE,TRUE)</formula>
    </cfRule>
    <cfRule type="expression" dxfId="1010" priority="78">
      <formula>IF(RIGHT(TEXT(AM690,"0.#"),1)=".",TRUE,FALSE)</formula>
    </cfRule>
  </conditionalFormatting>
  <conditionalFormatting sqref="AI691">
    <cfRule type="expression" dxfId="1009" priority="69">
      <formula>IF(RIGHT(TEXT(AI691,"0.#"),1)=".",FALSE,TRUE)</formula>
    </cfRule>
    <cfRule type="expression" dxfId="1008" priority="70">
      <formula>IF(RIGHT(TEXT(AI691,"0.#"),1)=".",TRUE,FALSE)</formula>
    </cfRule>
  </conditionalFormatting>
  <conditionalFormatting sqref="AI689">
    <cfRule type="expression" dxfId="1007" priority="73">
      <formula>IF(RIGHT(TEXT(AI689,"0.#"),1)=".",FALSE,TRUE)</formula>
    </cfRule>
    <cfRule type="expression" dxfId="1006" priority="74">
      <formula>IF(RIGHT(TEXT(AI689,"0.#"),1)=".",TRUE,FALSE)</formula>
    </cfRule>
  </conditionalFormatting>
  <conditionalFormatting sqref="AI690">
    <cfRule type="expression" dxfId="1005" priority="71">
      <formula>IF(RIGHT(TEXT(AI690,"0.#"),1)=".",FALSE,TRUE)</formula>
    </cfRule>
    <cfRule type="expression" dxfId="1004" priority="72">
      <formula>IF(RIGHT(TEXT(AI690,"0.#"),1)=".",TRUE,FALSE)</formula>
    </cfRule>
  </conditionalFormatting>
  <conditionalFormatting sqref="AM656">
    <cfRule type="expression" dxfId="1003" priority="147">
      <formula>IF(RIGHT(TEXT(AM656,"0.#"),1)=".",FALSE,TRUE)</formula>
    </cfRule>
    <cfRule type="expression" dxfId="1002" priority="148">
      <formula>IF(RIGHT(TEXT(AM656,"0.#"),1)=".",TRUE,FALSE)</formula>
    </cfRule>
  </conditionalFormatting>
  <conditionalFormatting sqref="AM654">
    <cfRule type="expression" dxfId="1001" priority="151">
      <formula>IF(RIGHT(TEXT(AM654,"0.#"),1)=".",FALSE,TRUE)</formula>
    </cfRule>
    <cfRule type="expression" dxfId="1000" priority="152">
      <formula>IF(RIGHT(TEXT(AM654,"0.#"),1)=".",TRUE,FALSE)</formula>
    </cfRule>
  </conditionalFormatting>
  <conditionalFormatting sqref="AM655">
    <cfRule type="expression" dxfId="999" priority="149">
      <formula>IF(RIGHT(TEXT(AM655,"0.#"),1)=".",FALSE,TRUE)</formula>
    </cfRule>
    <cfRule type="expression" dxfId="998" priority="150">
      <formula>IF(RIGHT(TEXT(AM655,"0.#"),1)=".",TRUE,FALSE)</formula>
    </cfRule>
  </conditionalFormatting>
  <conditionalFormatting sqref="AI656">
    <cfRule type="expression" dxfId="997" priority="141">
      <formula>IF(RIGHT(TEXT(AI656,"0.#"),1)=".",FALSE,TRUE)</formula>
    </cfRule>
    <cfRule type="expression" dxfId="996" priority="142">
      <formula>IF(RIGHT(TEXT(AI656,"0.#"),1)=".",TRUE,FALSE)</formula>
    </cfRule>
  </conditionalFormatting>
  <conditionalFormatting sqref="AI654">
    <cfRule type="expression" dxfId="995" priority="145">
      <formula>IF(RIGHT(TEXT(AI654,"0.#"),1)=".",FALSE,TRUE)</formula>
    </cfRule>
    <cfRule type="expression" dxfId="994" priority="146">
      <formula>IF(RIGHT(TEXT(AI654,"0.#"),1)=".",TRUE,FALSE)</formula>
    </cfRule>
  </conditionalFormatting>
  <conditionalFormatting sqref="AI655">
    <cfRule type="expression" dxfId="993" priority="143">
      <formula>IF(RIGHT(TEXT(AI655,"0.#"),1)=".",FALSE,TRUE)</formula>
    </cfRule>
    <cfRule type="expression" dxfId="992" priority="144">
      <formula>IF(RIGHT(TEXT(AI655,"0.#"),1)=".",TRUE,FALSE)</formula>
    </cfRule>
  </conditionalFormatting>
  <conditionalFormatting sqref="AM661">
    <cfRule type="expression" dxfId="991" priority="135">
      <formula>IF(RIGHT(TEXT(AM661,"0.#"),1)=".",FALSE,TRUE)</formula>
    </cfRule>
    <cfRule type="expression" dxfId="990" priority="136">
      <formula>IF(RIGHT(TEXT(AM661,"0.#"),1)=".",TRUE,FALSE)</formula>
    </cfRule>
  </conditionalFormatting>
  <conditionalFormatting sqref="AM659">
    <cfRule type="expression" dxfId="989" priority="139">
      <formula>IF(RIGHT(TEXT(AM659,"0.#"),1)=".",FALSE,TRUE)</formula>
    </cfRule>
    <cfRule type="expression" dxfId="988" priority="140">
      <formula>IF(RIGHT(TEXT(AM659,"0.#"),1)=".",TRUE,FALSE)</formula>
    </cfRule>
  </conditionalFormatting>
  <conditionalFormatting sqref="AM660">
    <cfRule type="expression" dxfId="987" priority="137">
      <formula>IF(RIGHT(TEXT(AM660,"0.#"),1)=".",FALSE,TRUE)</formula>
    </cfRule>
    <cfRule type="expression" dxfId="986" priority="138">
      <formula>IF(RIGHT(TEXT(AM660,"0.#"),1)=".",TRUE,FALSE)</formula>
    </cfRule>
  </conditionalFormatting>
  <conditionalFormatting sqref="AI661">
    <cfRule type="expression" dxfId="985" priority="129">
      <formula>IF(RIGHT(TEXT(AI661,"0.#"),1)=".",FALSE,TRUE)</formula>
    </cfRule>
    <cfRule type="expression" dxfId="984" priority="130">
      <formula>IF(RIGHT(TEXT(AI661,"0.#"),1)=".",TRUE,FALSE)</formula>
    </cfRule>
  </conditionalFormatting>
  <conditionalFormatting sqref="AI659">
    <cfRule type="expression" dxfId="983" priority="133">
      <formula>IF(RIGHT(TEXT(AI659,"0.#"),1)=".",FALSE,TRUE)</formula>
    </cfRule>
    <cfRule type="expression" dxfId="982" priority="134">
      <formula>IF(RIGHT(TEXT(AI659,"0.#"),1)=".",TRUE,FALSE)</formula>
    </cfRule>
  </conditionalFormatting>
  <conditionalFormatting sqref="AI660">
    <cfRule type="expression" dxfId="981" priority="131">
      <formula>IF(RIGHT(TEXT(AI660,"0.#"),1)=".",FALSE,TRUE)</formula>
    </cfRule>
    <cfRule type="expression" dxfId="980" priority="132">
      <formula>IF(RIGHT(TEXT(AI660,"0.#"),1)=".",TRUE,FALSE)</formula>
    </cfRule>
  </conditionalFormatting>
  <conditionalFormatting sqref="AM666">
    <cfRule type="expression" dxfId="979" priority="123">
      <formula>IF(RIGHT(TEXT(AM666,"0.#"),1)=".",FALSE,TRUE)</formula>
    </cfRule>
    <cfRule type="expression" dxfId="978" priority="124">
      <formula>IF(RIGHT(TEXT(AM666,"0.#"),1)=".",TRUE,FALSE)</formula>
    </cfRule>
  </conditionalFormatting>
  <conditionalFormatting sqref="AM664">
    <cfRule type="expression" dxfId="977" priority="127">
      <formula>IF(RIGHT(TEXT(AM664,"0.#"),1)=".",FALSE,TRUE)</formula>
    </cfRule>
    <cfRule type="expression" dxfId="976" priority="128">
      <formula>IF(RIGHT(TEXT(AM664,"0.#"),1)=".",TRUE,FALSE)</formula>
    </cfRule>
  </conditionalFormatting>
  <conditionalFormatting sqref="AM665">
    <cfRule type="expression" dxfId="975" priority="125">
      <formula>IF(RIGHT(TEXT(AM665,"0.#"),1)=".",FALSE,TRUE)</formula>
    </cfRule>
    <cfRule type="expression" dxfId="974" priority="126">
      <formula>IF(RIGHT(TEXT(AM665,"0.#"),1)=".",TRUE,FALSE)</formula>
    </cfRule>
  </conditionalFormatting>
  <conditionalFormatting sqref="AI666">
    <cfRule type="expression" dxfId="973" priority="117">
      <formula>IF(RIGHT(TEXT(AI666,"0.#"),1)=".",FALSE,TRUE)</formula>
    </cfRule>
    <cfRule type="expression" dxfId="972" priority="118">
      <formula>IF(RIGHT(TEXT(AI666,"0.#"),1)=".",TRUE,FALSE)</formula>
    </cfRule>
  </conditionalFormatting>
  <conditionalFormatting sqref="AI664">
    <cfRule type="expression" dxfId="971" priority="121">
      <formula>IF(RIGHT(TEXT(AI664,"0.#"),1)=".",FALSE,TRUE)</formula>
    </cfRule>
    <cfRule type="expression" dxfId="970" priority="122">
      <formula>IF(RIGHT(TEXT(AI664,"0.#"),1)=".",TRUE,FALSE)</formula>
    </cfRule>
  </conditionalFormatting>
  <conditionalFormatting sqref="AI665">
    <cfRule type="expression" dxfId="969" priority="119">
      <formula>IF(RIGHT(TEXT(AI665,"0.#"),1)=".",FALSE,TRUE)</formula>
    </cfRule>
    <cfRule type="expression" dxfId="968" priority="120">
      <formula>IF(RIGHT(TEXT(AI665,"0.#"),1)=".",TRUE,FALSE)</formula>
    </cfRule>
  </conditionalFormatting>
  <conditionalFormatting sqref="AM671">
    <cfRule type="expression" dxfId="967" priority="111">
      <formula>IF(RIGHT(TEXT(AM671,"0.#"),1)=".",FALSE,TRUE)</formula>
    </cfRule>
    <cfRule type="expression" dxfId="966" priority="112">
      <formula>IF(RIGHT(TEXT(AM671,"0.#"),1)=".",TRUE,FALSE)</formula>
    </cfRule>
  </conditionalFormatting>
  <conditionalFormatting sqref="AM669">
    <cfRule type="expression" dxfId="965" priority="115">
      <formula>IF(RIGHT(TEXT(AM669,"0.#"),1)=".",FALSE,TRUE)</formula>
    </cfRule>
    <cfRule type="expression" dxfId="964" priority="116">
      <formula>IF(RIGHT(TEXT(AM669,"0.#"),1)=".",TRUE,FALSE)</formula>
    </cfRule>
  </conditionalFormatting>
  <conditionalFormatting sqref="AM670">
    <cfRule type="expression" dxfId="963" priority="113">
      <formula>IF(RIGHT(TEXT(AM670,"0.#"),1)=".",FALSE,TRUE)</formula>
    </cfRule>
    <cfRule type="expression" dxfId="962" priority="114">
      <formula>IF(RIGHT(TEXT(AM670,"0.#"),1)=".",TRUE,FALSE)</formula>
    </cfRule>
  </conditionalFormatting>
  <conditionalFormatting sqref="AI671">
    <cfRule type="expression" dxfId="961" priority="105">
      <formula>IF(RIGHT(TEXT(AI671,"0.#"),1)=".",FALSE,TRUE)</formula>
    </cfRule>
    <cfRule type="expression" dxfId="960" priority="106">
      <formula>IF(RIGHT(TEXT(AI671,"0.#"),1)=".",TRUE,FALSE)</formula>
    </cfRule>
  </conditionalFormatting>
  <conditionalFormatting sqref="AI669">
    <cfRule type="expression" dxfId="959" priority="109">
      <formula>IF(RIGHT(TEXT(AI669,"0.#"),1)=".",FALSE,TRUE)</formula>
    </cfRule>
    <cfRule type="expression" dxfId="958" priority="110">
      <formula>IF(RIGHT(TEXT(AI669,"0.#"),1)=".",TRUE,FALSE)</formula>
    </cfRule>
  </conditionalFormatting>
  <conditionalFormatting sqref="AI670">
    <cfRule type="expression" dxfId="957" priority="107">
      <formula>IF(RIGHT(TEXT(AI670,"0.#"),1)=".",FALSE,TRUE)</formula>
    </cfRule>
    <cfRule type="expression" dxfId="956" priority="108">
      <formula>IF(RIGHT(TEXT(AI670,"0.#"),1)=".",TRUE,FALSE)</formula>
    </cfRule>
  </conditionalFormatting>
  <conditionalFormatting sqref="P29:AC29">
    <cfRule type="expression" dxfId="955" priority="67">
      <formula>IF(RIGHT(TEXT(P29,"0.#"),1)=".",FALSE,TRUE)</formula>
    </cfRule>
    <cfRule type="expression" dxfId="954" priority="68">
      <formula>IF(RIGHT(TEXT(P29,"0.#"),1)=".",TRUE,FALSE)</formula>
    </cfRule>
  </conditionalFormatting>
  <conditionalFormatting sqref="Y810">
    <cfRule type="expression" dxfId="953" priority="63">
      <formula>IF(RIGHT(TEXT(Y810,"0.#"),1)=".",FALSE,TRUE)</formula>
    </cfRule>
    <cfRule type="expression" dxfId="952" priority="64">
      <formula>IF(RIGHT(TEXT(Y810,"0.#"),1)=".",TRUE,FALSE)</formula>
    </cfRule>
  </conditionalFormatting>
  <conditionalFormatting sqref="Y811">
    <cfRule type="expression" dxfId="951" priority="61">
      <formula>IF(RIGHT(TEXT(Y811,"0.#"),1)=".",FALSE,TRUE)</formula>
    </cfRule>
    <cfRule type="expression" dxfId="950" priority="62">
      <formula>IF(RIGHT(TEXT(Y811,"0.#"),1)=".",TRUE,FALSE)</formula>
    </cfRule>
  </conditionalFormatting>
  <conditionalFormatting sqref="Y812">
    <cfRule type="expression" dxfId="949" priority="59">
      <formula>IF(RIGHT(TEXT(Y812,"0.#"),1)=".",FALSE,TRUE)</formula>
    </cfRule>
    <cfRule type="expression" dxfId="948" priority="60">
      <formula>IF(RIGHT(TEXT(Y812,"0.#"),1)=".",TRUE,FALSE)</formula>
    </cfRule>
  </conditionalFormatting>
  <conditionalFormatting sqref="AE134:AE135 AI134:AI135 AM134:AM135 AQ134:AQ135 AU134:AU135">
    <cfRule type="expression" dxfId="947" priority="57">
      <formula>IF(RIGHT(TEXT(AE134,"0.#"),1)=".",FALSE,TRUE)</formula>
    </cfRule>
    <cfRule type="expression" dxfId="946" priority="58">
      <formula>IF(RIGHT(TEXT(AE134,"0.#"),1)=".",TRUE,FALSE)</formula>
    </cfRule>
  </conditionalFormatting>
  <conditionalFormatting sqref="AU101:AU102">
    <cfRule type="expression" dxfId="945" priority="55">
      <formula>IF(RIGHT(TEXT(AU101,"0.#"),1)=".",FALSE,TRUE)</formula>
    </cfRule>
    <cfRule type="expression" dxfId="944" priority="56">
      <formula>IF(RIGHT(TEXT(AU101,"0.#"),1)=".",TRUE,FALSE)</formula>
    </cfRule>
  </conditionalFormatting>
  <conditionalFormatting sqref="AU104:AU105">
    <cfRule type="expression" dxfId="943" priority="53">
      <formula>IF(RIGHT(TEXT(AU104,"0.#"),1)=".",FALSE,TRUE)</formula>
    </cfRule>
    <cfRule type="expression" dxfId="942" priority="54">
      <formula>IF(RIGHT(TEXT(AU104,"0.#"),1)=".",TRUE,FALSE)</formula>
    </cfRule>
  </conditionalFormatting>
  <conditionalFormatting sqref="AL871:AO871">
    <cfRule type="expression" dxfId="941" priority="49">
      <formula>IF(AND(AL871&gt;=0, RIGHT(TEXT(AL871,"0.#"),1)&lt;&gt;"."),TRUE,FALSE)</formula>
    </cfRule>
    <cfRule type="expression" dxfId="940" priority="50">
      <formula>IF(AND(AL871&gt;=0, RIGHT(TEXT(AL871,"0.#"),1)="."),TRUE,FALSE)</formula>
    </cfRule>
    <cfRule type="expression" dxfId="939" priority="51">
      <formula>IF(AND(AL871&lt;0, RIGHT(TEXT(AL871,"0.#"),1)&lt;&gt;"."),TRUE,FALSE)</formula>
    </cfRule>
    <cfRule type="expression" dxfId="938" priority="52">
      <formula>IF(AND(AL871&lt;0, RIGHT(TEXT(AL871,"0.#"),1)="."),TRUE,FALSE)</formula>
    </cfRule>
  </conditionalFormatting>
  <conditionalFormatting sqref="AL872:AO872">
    <cfRule type="expression" dxfId="937" priority="45">
      <formula>IF(AND(AL872&gt;=0, RIGHT(TEXT(AL872,"0.#"),1)&lt;&gt;"."),TRUE,FALSE)</formula>
    </cfRule>
    <cfRule type="expression" dxfId="936" priority="46">
      <formula>IF(AND(AL872&gt;=0, RIGHT(TEXT(AL872,"0.#"),1)="."),TRUE,FALSE)</formula>
    </cfRule>
    <cfRule type="expression" dxfId="935" priority="47">
      <formula>IF(AND(AL872&lt;0, RIGHT(TEXT(AL872,"0.#"),1)&lt;&gt;"."),TRUE,FALSE)</formula>
    </cfRule>
    <cfRule type="expression" dxfId="934" priority="48">
      <formula>IF(AND(AL872&lt;0, RIGHT(TEXT(AL872,"0.#"),1)="."),TRUE,FALSE)</formula>
    </cfRule>
  </conditionalFormatting>
  <conditionalFormatting sqref="AL903:AO903">
    <cfRule type="expression" dxfId="933" priority="41">
      <formula>IF(AND(AL903&gt;=0, RIGHT(TEXT(AL903,"0.#"),1)&lt;&gt;"."),TRUE,FALSE)</formula>
    </cfRule>
    <cfRule type="expression" dxfId="932" priority="42">
      <formula>IF(AND(AL903&gt;=0, RIGHT(TEXT(AL903,"0.#"),1)="."),TRUE,FALSE)</formula>
    </cfRule>
    <cfRule type="expression" dxfId="931" priority="43">
      <formula>IF(AND(AL903&lt;0, RIGHT(TEXT(AL903,"0.#"),1)&lt;&gt;"."),TRUE,FALSE)</formula>
    </cfRule>
    <cfRule type="expression" dxfId="930" priority="44">
      <formula>IF(AND(AL903&lt;0, RIGHT(TEXT(AL903,"0.#"),1)="."),TRUE,FALSE)</formula>
    </cfRule>
  </conditionalFormatting>
  <conditionalFormatting sqref="AL936:AO936">
    <cfRule type="expression" dxfId="929" priority="37">
      <formula>IF(AND(AL936&gt;=0, RIGHT(TEXT(AL936,"0.#"),1)&lt;&gt;"."),TRUE,FALSE)</formula>
    </cfRule>
    <cfRule type="expression" dxfId="928" priority="38">
      <formula>IF(AND(AL936&gt;=0, RIGHT(TEXT(AL936,"0.#"),1)="."),TRUE,FALSE)</formula>
    </cfRule>
    <cfRule type="expression" dxfId="927" priority="39">
      <formula>IF(AND(AL936&lt;0, RIGHT(TEXT(AL936,"0.#"),1)&lt;&gt;"."),TRUE,FALSE)</formula>
    </cfRule>
    <cfRule type="expression" dxfId="926" priority="40">
      <formula>IF(AND(AL936&lt;0, RIGHT(TEXT(AL936,"0.#"),1)="."),TRUE,FALSE)</formula>
    </cfRule>
  </conditionalFormatting>
  <conditionalFormatting sqref="AL937:AO937">
    <cfRule type="expression" dxfId="925" priority="33">
      <formula>IF(AND(AL937&gt;=0, RIGHT(TEXT(AL937,"0.#"),1)&lt;&gt;"."),TRUE,FALSE)</formula>
    </cfRule>
    <cfRule type="expression" dxfId="924" priority="34">
      <formula>IF(AND(AL937&gt;=0, RIGHT(TEXT(AL937,"0.#"),1)="."),TRUE,FALSE)</formula>
    </cfRule>
    <cfRule type="expression" dxfId="923" priority="35">
      <formula>IF(AND(AL937&lt;0, RIGHT(TEXT(AL937,"0.#"),1)&lt;&gt;"."),TRUE,FALSE)</formula>
    </cfRule>
    <cfRule type="expression" dxfId="922" priority="36">
      <formula>IF(AND(AL937&lt;0, RIGHT(TEXT(AL937,"0.#"),1)="."),TRUE,FALSE)</formula>
    </cfRule>
  </conditionalFormatting>
  <conditionalFormatting sqref="AL938:AO938">
    <cfRule type="expression" dxfId="921" priority="29">
      <formula>IF(AND(AL938&gt;=0, RIGHT(TEXT(AL938,"0.#"),1)&lt;&gt;"."),TRUE,FALSE)</formula>
    </cfRule>
    <cfRule type="expression" dxfId="920" priority="30">
      <formula>IF(AND(AL938&gt;=0, RIGHT(TEXT(AL938,"0.#"),1)="."),TRUE,FALSE)</formula>
    </cfRule>
    <cfRule type="expression" dxfId="919" priority="31">
      <formula>IF(AND(AL938&lt;0, RIGHT(TEXT(AL938,"0.#"),1)&lt;&gt;"."),TRUE,FALSE)</formula>
    </cfRule>
    <cfRule type="expression" dxfId="918" priority="32">
      <formula>IF(AND(AL938&lt;0, RIGHT(TEXT(AL938,"0.#"),1)="."),TRUE,FALSE)</formula>
    </cfRule>
  </conditionalFormatting>
  <conditionalFormatting sqref="AL939:AO939">
    <cfRule type="expression" dxfId="917" priority="25">
      <formula>IF(AND(AL939&gt;=0, RIGHT(TEXT(AL939,"0.#"),1)&lt;&gt;"."),TRUE,FALSE)</formula>
    </cfRule>
    <cfRule type="expression" dxfId="916" priority="26">
      <formula>IF(AND(AL939&gt;=0, RIGHT(TEXT(AL939,"0.#"),1)="."),TRUE,FALSE)</formula>
    </cfRule>
    <cfRule type="expression" dxfId="915" priority="27">
      <formula>IF(AND(AL939&lt;0, RIGHT(TEXT(AL939,"0.#"),1)&lt;&gt;"."),TRUE,FALSE)</formula>
    </cfRule>
    <cfRule type="expression" dxfId="914" priority="28">
      <formula>IF(AND(AL939&lt;0, RIGHT(TEXT(AL939,"0.#"),1)="."),TRUE,FALSE)</formula>
    </cfRule>
  </conditionalFormatting>
  <conditionalFormatting sqref="AL969:AO969">
    <cfRule type="expression" dxfId="913" priority="21">
      <formula>IF(AND(AL969&gt;=0, RIGHT(TEXT(AL969,"0.#"),1)&lt;&gt;"."),TRUE,FALSE)</formula>
    </cfRule>
    <cfRule type="expression" dxfId="912" priority="22">
      <formula>IF(AND(AL969&gt;=0, RIGHT(TEXT(AL969,"0.#"),1)="."),TRUE,FALSE)</formula>
    </cfRule>
    <cfRule type="expression" dxfId="911" priority="23">
      <formula>IF(AND(AL969&lt;0, RIGHT(TEXT(AL969,"0.#"),1)&lt;&gt;"."),TRUE,FALSE)</formula>
    </cfRule>
    <cfRule type="expression" dxfId="910" priority="24">
      <formula>IF(AND(AL969&lt;0, RIGHT(TEXT(AL969,"0.#"),1)="."),TRUE,FALSE)</formula>
    </cfRule>
  </conditionalFormatting>
  <conditionalFormatting sqref="AL1002:AO1002">
    <cfRule type="expression" dxfId="909" priority="17">
      <formula>IF(AND(AL1002&gt;=0, RIGHT(TEXT(AL1002,"0.#"),1)&lt;&gt;"."),TRUE,FALSE)</formula>
    </cfRule>
    <cfRule type="expression" dxfId="908" priority="18">
      <formula>IF(AND(AL1002&gt;=0, RIGHT(TEXT(AL1002,"0.#"),1)="."),TRUE,FALSE)</formula>
    </cfRule>
    <cfRule type="expression" dxfId="907" priority="19">
      <formula>IF(AND(AL1002&lt;0, RIGHT(TEXT(AL1002,"0.#"),1)&lt;&gt;"."),TRUE,FALSE)</formula>
    </cfRule>
    <cfRule type="expression" dxfId="906" priority="20">
      <formula>IF(AND(AL1002&lt;0, RIGHT(TEXT(AL1002,"0.#"),1)="."),TRUE,FALSE)</formula>
    </cfRule>
  </conditionalFormatting>
  <conditionalFormatting sqref="AL1003:AO1003">
    <cfRule type="expression" dxfId="905" priority="13">
      <formula>IF(AND(AL1003&gt;=0, RIGHT(TEXT(AL1003,"0.#"),1)&lt;&gt;"."),TRUE,FALSE)</formula>
    </cfRule>
    <cfRule type="expression" dxfId="904" priority="14">
      <formula>IF(AND(AL1003&gt;=0, RIGHT(TEXT(AL1003,"0.#"),1)="."),TRUE,FALSE)</formula>
    </cfRule>
    <cfRule type="expression" dxfId="903" priority="15">
      <formula>IF(AND(AL1003&lt;0, RIGHT(TEXT(AL1003,"0.#"),1)&lt;&gt;"."),TRUE,FALSE)</formula>
    </cfRule>
    <cfRule type="expression" dxfId="902" priority="16">
      <formula>IF(AND(AL1003&lt;0, RIGHT(TEXT(AL1003,"0.#"),1)="."),TRUE,FALSE)</formula>
    </cfRule>
  </conditionalFormatting>
  <conditionalFormatting sqref="AL1004:AO1004">
    <cfRule type="expression" dxfId="901" priority="9">
      <formula>IF(AND(AL1004&gt;=0, RIGHT(TEXT(AL1004,"0.#"),1)&lt;&gt;"."),TRUE,FALSE)</formula>
    </cfRule>
    <cfRule type="expression" dxfId="900" priority="10">
      <formula>IF(AND(AL1004&gt;=0, RIGHT(TEXT(AL1004,"0.#"),1)="."),TRUE,FALSE)</formula>
    </cfRule>
    <cfRule type="expression" dxfId="899" priority="11">
      <formula>IF(AND(AL1004&lt;0, RIGHT(TEXT(AL1004,"0.#"),1)&lt;&gt;"."),TRUE,FALSE)</formula>
    </cfRule>
    <cfRule type="expression" dxfId="898" priority="12">
      <formula>IF(AND(AL1004&lt;0, RIGHT(TEXT(AL1004,"0.#"),1)="."),TRUE,FALSE)</formula>
    </cfRule>
  </conditionalFormatting>
  <conditionalFormatting sqref="AL1035:AO1035">
    <cfRule type="expression" dxfId="897" priority="5">
      <formula>IF(AND(AL1035&gt;=0, RIGHT(TEXT(AL1035,"0.#"),1)&lt;&gt;"."),TRUE,FALSE)</formula>
    </cfRule>
    <cfRule type="expression" dxfId="896" priority="6">
      <formula>IF(AND(AL1035&gt;=0, RIGHT(TEXT(AL1035,"0.#"),1)="."),TRUE,FALSE)</formula>
    </cfRule>
    <cfRule type="expression" dxfId="895" priority="7">
      <formula>IF(AND(AL1035&lt;0, RIGHT(TEXT(AL1035,"0.#"),1)&lt;&gt;"."),TRUE,FALSE)</formula>
    </cfRule>
    <cfRule type="expression" dxfId="894" priority="8">
      <formula>IF(AND(AL1035&lt;0, RIGHT(TEXT(AL1035,"0.#"),1)="."),TRUE,FALSE)</formula>
    </cfRule>
  </conditionalFormatting>
  <conditionalFormatting sqref="AL1068:AO1072">
    <cfRule type="expression" dxfId="893" priority="1">
      <formula>IF(AND(AL1068&gt;=0, RIGHT(TEXT(AL1068,"0.#"),1)&lt;&gt;"."),TRUE,FALSE)</formula>
    </cfRule>
    <cfRule type="expression" dxfId="892" priority="2">
      <formula>IF(AND(AL1068&gt;=0, RIGHT(TEXT(AL1068,"0.#"),1)="."),TRUE,FALSE)</formula>
    </cfRule>
    <cfRule type="expression" dxfId="891" priority="3">
      <formula>IF(AND(AL1068&lt;0, RIGHT(TEXT(AL1068,"0.#"),1)&lt;&gt;"."),TRUE,FALSE)</formula>
    </cfRule>
    <cfRule type="expression" dxfId="89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29" max="49" man="1"/>
    <brk id="94" max="49" man="1"/>
    <brk id="483" max="49" man="1"/>
    <brk id="553" max="49" man="1"/>
    <brk id="699" max="49" man="1"/>
    <brk id="725" max="49" man="1"/>
    <brk id="739" max="49" man="1"/>
    <brk id="751" max="49" man="1"/>
    <brk id="778" max="49" man="1"/>
    <brk id="831" max="49" man="1"/>
    <brk id="1004"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358</v>
      </c>
      <c r="AI1" s="54" t="s">
        <v>367</v>
      </c>
      <c r="AK1" s="54" t="s">
        <v>372</v>
      </c>
      <c r="AM1" s="88"/>
      <c r="AN1" s="88"/>
      <c r="AP1" s="28" t="s">
        <v>441</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77</v>
      </c>
      <c r="AB2" s="31"/>
      <c r="AC2" s="33" t="s">
        <v>254</v>
      </c>
      <c r="AD2" s="28"/>
      <c r="AE2" s="45" t="s">
        <v>295</v>
      </c>
      <c r="AF2" s="30"/>
      <c r="AG2" s="56" t="s">
        <v>455</v>
      </c>
      <c r="AI2" s="54" t="s">
        <v>524</v>
      </c>
      <c r="AK2" s="54" t="s">
        <v>373</v>
      </c>
      <c r="AM2" s="88"/>
      <c r="AN2" s="88"/>
      <c r="AP2" s="56" t="s">
        <v>455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531</v>
      </c>
      <c r="R3" s="13" t="str">
        <f t="shared" ref="R3:R8" si="3">IF(Q3="","",P3)</f>
        <v>委託・請負</v>
      </c>
      <c r="S3" s="13" t="str">
        <f t="shared" ref="S3:S8" si="4">IF(R3="",S2,IF(S2&lt;&gt;"",CONCATENATE(S2,"、",R3),R3))</f>
        <v>委託・請負</v>
      </c>
      <c r="T3" s="13"/>
      <c r="U3" s="32" t="s">
        <v>472</v>
      </c>
      <c r="W3" s="32" t="s">
        <v>269</v>
      </c>
      <c r="Y3" s="32" t="s">
        <v>70</v>
      </c>
      <c r="Z3" s="30"/>
      <c r="AA3" s="32" t="s">
        <v>79</v>
      </c>
      <c r="AB3" s="31"/>
      <c r="AC3" s="33" t="s">
        <v>255</v>
      </c>
      <c r="AD3" s="28"/>
      <c r="AE3" s="45" t="s">
        <v>296</v>
      </c>
      <c r="AF3" s="30"/>
      <c r="AG3" s="56" t="s">
        <v>456</v>
      </c>
      <c r="AI3" s="54" t="s">
        <v>366</v>
      </c>
      <c r="AK3" s="54" t="str">
        <f>CHAR(CODE(AK2)+1)</f>
        <v>B</v>
      </c>
      <c r="AM3" s="88"/>
      <c r="AN3" s="88"/>
      <c r="AP3" s="56" t="s">
        <v>456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531</v>
      </c>
      <c r="R4" s="13" t="str">
        <f t="shared" si="3"/>
        <v>補助</v>
      </c>
      <c r="S4" s="13" t="str">
        <f t="shared" si="4"/>
        <v>委託・請負、補助</v>
      </c>
      <c r="T4" s="13"/>
      <c r="U4" s="32" t="s">
        <v>502</v>
      </c>
      <c r="W4" s="32" t="s">
        <v>270</v>
      </c>
      <c r="Y4" s="32" t="s">
        <v>72</v>
      </c>
      <c r="Z4" s="30"/>
      <c r="AA4" s="32" t="s">
        <v>81</v>
      </c>
      <c r="AB4" s="31"/>
      <c r="AC4" s="32" t="s">
        <v>256</v>
      </c>
      <c r="AD4" s="28"/>
      <c r="AE4" s="45" t="s">
        <v>297</v>
      </c>
      <c r="AF4" s="30"/>
      <c r="AG4" s="56" t="s">
        <v>457</v>
      </c>
      <c r="AI4" s="54" t="s">
        <v>368</v>
      </c>
      <c r="AK4" s="54" t="str">
        <f t="shared" ref="AK4:AK49" si="7">CHAR(CODE(AK3)+1)</f>
        <v>C</v>
      </c>
      <c r="AM4" s="88"/>
      <c r="AN4" s="88"/>
      <c r="AP4" s="56" t="s">
        <v>457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411</v>
      </c>
      <c r="Y5" s="32" t="s">
        <v>74</v>
      </c>
      <c r="Z5" s="30"/>
      <c r="AA5" s="32" t="s">
        <v>83</v>
      </c>
      <c r="AB5" s="31"/>
      <c r="AC5" s="32" t="s">
        <v>298</v>
      </c>
      <c r="AD5" s="31"/>
      <c r="AE5" s="45" t="s">
        <v>468</v>
      </c>
      <c r="AF5" s="30"/>
      <c r="AG5" s="56" t="s">
        <v>458</v>
      </c>
      <c r="AI5" s="54" t="s">
        <v>504</v>
      </c>
      <c r="AK5" s="54" t="str">
        <f t="shared" si="7"/>
        <v>D</v>
      </c>
      <c r="AP5" s="56" t="s">
        <v>458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471</v>
      </c>
      <c r="W6" s="32" t="s">
        <v>271</v>
      </c>
      <c r="Y6" s="32" t="s">
        <v>76</v>
      </c>
      <c r="Z6" s="30"/>
      <c r="AA6" s="32" t="s">
        <v>85</v>
      </c>
      <c r="AB6" s="31"/>
      <c r="AC6" s="32" t="s">
        <v>257</v>
      </c>
      <c r="AD6" s="31"/>
      <c r="AE6" s="45" t="s">
        <v>465</v>
      </c>
      <c r="AF6" s="30"/>
      <c r="AG6" s="56" t="s">
        <v>459</v>
      </c>
      <c r="AI6" s="56" t="s">
        <v>505</v>
      </c>
      <c r="AK6" s="54" t="str">
        <f t="shared" si="7"/>
        <v>E</v>
      </c>
      <c r="AP6" s="56" t="s">
        <v>459</v>
      </c>
    </row>
    <row r="7" spans="1:42" ht="13.5" customHeight="1" x14ac:dyDescent="0.2">
      <c r="A7" s="14" t="s">
        <v>207</v>
      </c>
      <c r="B7" s="15"/>
      <c r="C7" s="13" t="str">
        <f t="shared" si="0"/>
        <v/>
      </c>
      <c r="D7" s="13" t="str">
        <f t="shared" si="8"/>
        <v/>
      </c>
      <c r="F7" s="18" t="s">
        <v>389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460</v>
      </c>
      <c r="AH7" s="92"/>
      <c r="AI7" s="54" t="s">
        <v>506</v>
      </c>
      <c r="AK7" s="54" t="str">
        <f t="shared" si="7"/>
        <v>F</v>
      </c>
      <c r="AP7" s="56" t="s">
        <v>460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508</v>
      </c>
      <c r="W8" s="32" t="s">
        <v>273</v>
      </c>
      <c r="Y8" s="32" t="s">
        <v>80</v>
      </c>
      <c r="Z8" s="30"/>
      <c r="AA8" s="32" t="s">
        <v>89</v>
      </c>
      <c r="AB8" s="31"/>
      <c r="AC8" s="31"/>
      <c r="AD8" s="31"/>
      <c r="AE8" s="31"/>
      <c r="AF8" s="30"/>
      <c r="AG8" s="56" t="s">
        <v>461</v>
      </c>
      <c r="AI8" s="87"/>
      <c r="AK8" s="54" t="str">
        <f t="shared" si="7"/>
        <v>G</v>
      </c>
      <c r="AP8" s="56" t="s">
        <v>461</v>
      </c>
    </row>
    <row r="9" spans="1:42" ht="13.5" customHeight="1" x14ac:dyDescent="0.2">
      <c r="A9" s="14" t="s">
        <v>209</v>
      </c>
      <c r="B9" s="15"/>
      <c r="C9" s="13" t="str">
        <f t="shared" si="0"/>
        <v/>
      </c>
      <c r="D9" s="13" t="str">
        <f t="shared" si="8"/>
        <v/>
      </c>
      <c r="F9" s="18" t="s">
        <v>390</v>
      </c>
      <c r="G9" s="17"/>
      <c r="H9" s="13" t="str">
        <f t="shared" si="1"/>
        <v/>
      </c>
      <c r="I9" s="13" t="str">
        <f t="shared" si="5"/>
        <v/>
      </c>
      <c r="K9" s="14" t="s">
        <v>228</v>
      </c>
      <c r="L9" s="15" t="s">
        <v>531</v>
      </c>
      <c r="M9" s="13" t="str">
        <f t="shared" si="2"/>
        <v>エネルギー対策</v>
      </c>
      <c r="N9" s="13" t="str">
        <f t="shared" si="6"/>
        <v>エネルギー対策</v>
      </c>
      <c r="O9" s="13"/>
      <c r="P9" s="13"/>
      <c r="Q9" s="19"/>
      <c r="T9" s="13"/>
      <c r="U9" s="32" t="s">
        <v>472</v>
      </c>
      <c r="W9" s="32" t="s">
        <v>274</v>
      </c>
      <c r="Y9" s="32" t="s">
        <v>82</v>
      </c>
      <c r="Z9" s="30"/>
      <c r="AA9" s="32" t="s">
        <v>91</v>
      </c>
      <c r="AB9" s="31"/>
      <c r="AC9" s="31"/>
      <c r="AD9" s="31"/>
      <c r="AE9" s="31"/>
      <c r="AF9" s="30"/>
      <c r="AG9" s="56" t="s">
        <v>462</v>
      </c>
      <c r="AK9" s="54" t="str">
        <f t="shared" si="7"/>
        <v>H</v>
      </c>
      <c r="AP9" s="56" t="s">
        <v>462</v>
      </c>
    </row>
    <row r="10" spans="1:42" ht="13.5" customHeight="1" x14ac:dyDescent="0.2">
      <c r="A10" s="14" t="s">
        <v>412</v>
      </c>
      <c r="B10" s="15"/>
      <c r="C10" s="13" t="str">
        <f t="shared" si="0"/>
        <v/>
      </c>
      <c r="D10" s="13" t="str">
        <f t="shared" si="8"/>
        <v/>
      </c>
      <c r="F10" s="18" t="s">
        <v>235</v>
      </c>
      <c r="G10" s="17" t="s">
        <v>531</v>
      </c>
      <c r="H10" s="13" t="str">
        <f t="shared" si="1"/>
        <v>エネルギー対策特別会計エネルギー需給勘定</v>
      </c>
      <c r="I10" s="13" t="str">
        <f t="shared" si="5"/>
        <v>エネルギー対策特別会計エネルギー需給勘定</v>
      </c>
      <c r="K10" s="14" t="s">
        <v>416</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447</v>
      </c>
      <c r="AK10" s="54" t="str">
        <f t="shared" si="7"/>
        <v>I</v>
      </c>
      <c r="AP10" s="54" t="s">
        <v>442</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450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448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449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531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399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400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401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402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403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522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374</v>
      </c>
    </row>
    <row r="29" spans="1:37" ht="13.5" customHeight="1" x14ac:dyDescent="0.2">
      <c r="B29" s="13"/>
      <c r="F29" s="18" t="s">
        <v>391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392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393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394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395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396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397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398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417</v>
      </c>
    </row>
    <row r="96" spans="25:25" x14ac:dyDescent="0.2">
      <c r="Y96" s="32" t="s">
        <v>470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T74" sqref="T74"/>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6" t="s">
        <v>434</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7"/>
      <c r="Z2" s="835"/>
      <c r="AA2" s="836"/>
      <c r="AB2" s="1041" t="s">
        <v>11</v>
      </c>
      <c r="AC2" s="1042"/>
      <c r="AD2" s="1043"/>
      <c r="AE2" s="1047" t="s">
        <v>514</v>
      </c>
      <c r="AF2" s="1047"/>
      <c r="AG2" s="1047"/>
      <c r="AH2" s="1047"/>
      <c r="AI2" s="1047" t="s">
        <v>511</v>
      </c>
      <c r="AJ2" s="1047"/>
      <c r="AK2" s="1047"/>
      <c r="AL2" s="1047"/>
      <c r="AM2" s="1047" t="s">
        <v>485</v>
      </c>
      <c r="AN2" s="1047"/>
      <c r="AO2" s="1047"/>
      <c r="AP2" s="563"/>
      <c r="AQ2" s="165" t="s">
        <v>345</v>
      </c>
      <c r="AR2" s="136"/>
      <c r="AS2" s="136"/>
      <c r="AT2" s="137"/>
      <c r="AU2" s="539" t="s">
        <v>253</v>
      </c>
      <c r="AV2" s="539"/>
      <c r="AW2" s="539"/>
      <c r="AX2" s="540"/>
    </row>
    <row r="3" spans="1:50" ht="18.75" customHeight="1" x14ac:dyDescent="0.2">
      <c r="A3" s="406"/>
      <c r="B3" s="407"/>
      <c r="C3" s="407"/>
      <c r="D3" s="407"/>
      <c r="E3" s="407"/>
      <c r="F3" s="408"/>
      <c r="G3" s="419"/>
      <c r="H3" s="404"/>
      <c r="I3" s="404"/>
      <c r="J3" s="404"/>
      <c r="K3" s="404"/>
      <c r="L3" s="404"/>
      <c r="M3" s="404"/>
      <c r="N3" s="404"/>
      <c r="O3" s="420"/>
      <c r="P3" s="441"/>
      <c r="Q3" s="404"/>
      <c r="R3" s="404"/>
      <c r="S3" s="404"/>
      <c r="T3" s="404"/>
      <c r="U3" s="404"/>
      <c r="V3" s="404"/>
      <c r="W3" s="404"/>
      <c r="X3" s="420"/>
      <c r="Y3" s="1038"/>
      <c r="Z3" s="1039"/>
      <c r="AA3" s="1040"/>
      <c r="AB3" s="1044"/>
      <c r="AC3" s="1045"/>
      <c r="AD3" s="1046"/>
      <c r="AE3" s="257"/>
      <c r="AF3" s="257"/>
      <c r="AG3" s="257"/>
      <c r="AH3" s="257"/>
      <c r="AI3" s="257"/>
      <c r="AJ3" s="257"/>
      <c r="AK3" s="257"/>
      <c r="AL3" s="257"/>
      <c r="AM3" s="257"/>
      <c r="AN3" s="257"/>
      <c r="AO3" s="257"/>
      <c r="AP3" s="253"/>
      <c r="AQ3" s="204" t="s">
        <v>949</v>
      </c>
      <c r="AR3" s="205"/>
      <c r="AS3" s="139" t="s">
        <v>346</v>
      </c>
      <c r="AT3" s="140"/>
      <c r="AU3" s="205">
        <v>42</v>
      </c>
      <c r="AV3" s="205"/>
      <c r="AW3" s="404" t="s">
        <v>300</v>
      </c>
      <c r="AX3" s="405"/>
    </row>
    <row r="4" spans="1:50" ht="22.5" customHeight="1" x14ac:dyDescent="0.2">
      <c r="A4" s="409"/>
      <c r="B4" s="407"/>
      <c r="C4" s="407"/>
      <c r="D4" s="407"/>
      <c r="E4" s="407"/>
      <c r="F4" s="408"/>
      <c r="G4" s="570" t="s">
        <v>919</v>
      </c>
      <c r="H4" s="1014"/>
      <c r="I4" s="1014"/>
      <c r="J4" s="1014"/>
      <c r="K4" s="1014"/>
      <c r="L4" s="1014"/>
      <c r="M4" s="1014"/>
      <c r="N4" s="1014"/>
      <c r="O4" s="1015"/>
      <c r="P4" s="111" t="s">
        <v>942</v>
      </c>
      <c r="Q4" s="1022"/>
      <c r="R4" s="1022"/>
      <c r="S4" s="1022"/>
      <c r="T4" s="1022"/>
      <c r="U4" s="1022"/>
      <c r="V4" s="1022"/>
      <c r="W4" s="1022"/>
      <c r="X4" s="1023"/>
      <c r="Y4" s="1032" t="s">
        <v>12</v>
      </c>
      <c r="Z4" s="1033"/>
      <c r="AA4" s="1034"/>
      <c r="AB4" s="467" t="s">
        <v>920</v>
      </c>
      <c r="AC4" s="1036"/>
      <c r="AD4" s="1036"/>
      <c r="AE4" s="224">
        <v>44.2</v>
      </c>
      <c r="AF4" s="225"/>
      <c r="AG4" s="225"/>
      <c r="AH4" s="225"/>
      <c r="AI4" s="224"/>
      <c r="AJ4" s="225"/>
      <c r="AK4" s="225"/>
      <c r="AL4" s="225"/>
      <c r="AM4" s="224" t="s">
        <v>536</v>
      </c>
      <c r="AN4" s="225"/>
      <c r="AO4" s="225"/>
      <c r="AP4" s="225"/>
      <c r="AQ4" s="346" t="s">
        <v>536</v>
      </c>
      <c r="AR4" s="213"/>
      <c r="AS4" s="213"/>
      <c r="AT4" s="347"/>
      <c r="AU4" s="225" t="s">
        <v>536</v>
      </c>
      <c r="AV4" s="225"/>
      <c r="AW4" s="225"/>
      <c r="AX4" s="227"/>
    </row>
    <row r="5" spans="1:50" ht="22.5" customHeight="1" x14ac:dyDescent="0.2">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t="s">
        <v>920</v>
      </c>
      <c r="AC5" s="1035"/>
      <c r="AD5" s="1035"/>
      <c r="AE5" s="224" t="s">
        <v>536</v>
      </c>
      <c r="AF5" s="225"/>
      <c r="AG5" s="225"/>
      <c r="AH5" s="225"/>
      <c r="AI5" s="224" t="s">
        <v>536</v>
      </c>
      <c r="AJ5" s="225"/>
      <c r="AK5" s="225"/>
      <c r="AL5" s="225"/>
      <c r="AM5" s="224" t="s">
        <v>536</v>
      </c>
      <c r="AN5" s="225"/>
      <c r="AO5" s="225"/>
      <c r="AP5" s="225"/>
      <c r="AQ5" s="346" t="s">
        <v>536</v>
      </c>
      <c r="AR5" s="213"/>
      <c r="AS5" s="213"/>
      <c r="AT5" s="347"/>
      <c r="AU5" s="225">
        <v>34.4</v>
      </c>
      <c r="AV5" s="225"/>
      <c r="AW5" s="225"/>
      <c r="AX5" s="227"/>
    </row>
    <row r="6" spans="1:50" ht="22.5" customHeight="1" x14ac:dyDescent="0.2">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0" t="s">
        <v>301</v>
      </c>
      <c r="AC6" s="1031"/>
      <c r="AD6" s="1031"/>
      <c r="AE6" s="224" t="s">
        <v>536</v>
      </c>
      <c r="AF6" s="225"/>
      <c r="AG6" s="225"/>
      <c r="AH6" s="225"/>
      <c r="AI6" s="224" t="s">
        <v>536</v>
      </c>
      <c r="AJ6" s="225"/>
      <c r="AK6" s="225"/>
      <c r="AL6" s="225"/>
      <c r="AM6" s="224" t="s">
        <v>536</v>
      </c>
      <c r="AN6" s="225"/>
      <c r="AO6" s="225"/>
      <c r="AP6" s="225"/>
      <c r="AQ6" s="346" t="s">
        <v>536</v>
      </c>
      <c r="AR6" s="213"/>
      <c r="AS6" s="213"/>
      <c r="AT6" s="347"/>
      <c r="AU6" s="225" t="s">
        <v>536</v>
      </c>
      <c r="AV6" s="225"/>
      <c r="AW6" s="225"/>
      <c r="AX6" s="227"/>
    </row>
    <row r="7" spans="1:50" customFormat="1" ht="23.25" customHeight="1" x14ac:dyDescent="0.2">
      <c r="A7" s="232" t="s">
        <v>463</v>
      </c>
      <c r="B7" s="233"/>
      <c r="C7" s="233"/>
      <c r="D7" s="233"/>
      <c r="E7" s="233"/>
      <c r="F7" s="234"/>
      <c r="G7" s="238" t="s">
        <v>924</v>
      </c>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2">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2">
      <c r="A9" s="406" t="s">
        <v>434</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7"/>
      <c r="Z9" s="835"/>
      <c r="AA9" s="836"/>
      <c r="AB9" s="1041" t="s">
        <v>11</v>
      </c>
      <c r="AC9" s="1042"/>
      <c r="AD9" s="1043"/>
      <c r="AE9" s="1047" t="s">
        <v>515</v>
      </c>
      <c r="AF9" s="1047"/>
      <c r="AG9" s="1047"/>
      <c r="AH9" s="1047"/>
      <c r="AI9" s="1047" t="s">
        <v>511</v>
      </c>
      <c r="AJ9" s="1047"/>
      <c r="AK9" s="1047"/>
      <c r="AL9" s="1047"/>
      <c r="AM9" s="1047" t="s">
        <v>485</v>
      </c>
      <c r="AN9" s="1047"/>
      <c r="AO9" s="1047"/>
      <c r="AP9" s="563"/>
      <c r="AQ9" s="165" t="s">
        <v>345</v>
      </c>
      <c r="AR9" s="136"/>
      <c r="AS9" s="136"/>
      <c r="AT9" s="137"/>
      <c r="AU9" s="539" t="s">
        <v>253</v>
      </c>
      <c r="AV9" s="539"/>
      <c r="AW9" s="539"/>
      <c r="AX9" s="540"/>
    </row>
    <row r="10" spans="1:50" ht="18.75" customHeight="1" x14ac:dyDescent="0.2">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8"/>
      <c r="Z10" s="1039"/>
      <c r="AA10" s="1040"/>
      <c r="AB10" s="1044"/>
      <c r="AC10" s="1045"/>
      <c r="AD10" s="1046"/>
      <c r="AE10" s="257"/>
      <c r="AF10" s="257"/>
      <c r="AG10" s="257"/>
      <c r="AH10" s="257"/>
      <c r="AI10" s="257"/>
      <c r="AJ10" s="257"/>
      <c r="AK10" s="257"/>
      <c r="AL10" s="257"/>
      <c r="AM10" s="257"/>
      <c r="AN10" s="257"/>
      <c r="AO10" s="257"/>
      <c r="AP10" s="253"/>
      <c r="AQ10" s="204" t="s">
        <v>950</v>
      </c>
      <c r="AR10" s="205"/>
      <c r="AS10" s="139" t="s">
        <v>346</v>
      </c>
      <c r="AT10" s="140"/>
      <c r="AU10" s="205">
        <v>42</v>
      </c>
      <c r="AV10" s="205"/>
      <c r="AW10" s="404" t="s">
        <v>300</v>
      </c>
      <c r="AX10" s="405"/>
    </row>
    <row r="11" spans="1:50" ht="22.5" customHeight="1" x14ac:dyDescent="0.2">
      <c r="A11" s="409"/>
      <c r="B11" s="407"/>
      <c r="C11" s="407"/>
      <c r="D11" s="407"/>
      <c r="E11" s="407"/>
      <c r="F11" s="408"/>
      <c r="G11" s="570" t="s">
        <v>921</v>
      </c>
      <c r="H11" s="1014"/>
      <c r="I11" s="1014"/>
      <c r="J11" s="1014"/>
      <c r="K11" s="1014"/>
      <c r="L11" s="1014"/>
      <c r="M11" s="1014"/>
      <c r="N11" s="1014"/>
      <c r="O11" s="1015"/>
      <c r="P11" s="111" t="s">
        <v>943</v>
      </c>
      <c r="Q11" s="1022"/>
      <c r="R11" s="1022"/>
      <c r="S11" s="1022"/>
      <c r="T11" s="1022"/>
      <c r="U11" s="1022"/>
      <c r="V11" s="1022"/>
      <c r="W11" s="1022"/>
      <c r="X11" s="1023"/>
      <c r="Y11" s="1032" t="s">
        <v>12</v>
      </c>
      <c r="Z11" s="1033"/>
      <c r="AA11" s="1034"/>
      <c r="AB11" s="467" t="s">
        <v>920</v>
      </c>
      <c r="AC11" s="1036"/>
      <c r="AD11" s="1036"/>
      <c r="AE11" s="224">
        <v>25</v>
      </c>
      <c r="AF11" s="225"/>
      <c r="AG11" s="225"/>
      <c r="AH11" s="225"/>
      <c r="AI11" s="224"/>
      <c r="AJ11" s="225"/>
      <c r="AK11" s="225"/>
      <c r="AL11" s="225"/>
      <c r="AM11" s="224" t="s">
        <v>536</v>
      </c>
      <c r="AN11" s="225"/>
      <c r="AO11" s="225"/>
      <c r="AP11" s="225"/>
      <c r="AQ11" s="346" t="s">
        <v>536</v>
      </c>
      <c r="AR11" s="213"/>
      <c r="AS11" s="213"/>
      <c r="AT11" s="347"/>
      <c r="AU11" s="225" t="s">
        <v>536</v>
      </c>
      <c r="AV11" s="225"/>
      <c r="AW11" s="225"/>
      <c r="AX11" s="227"/>
    </row>
    <row r="12" spans="1:50" ht="22.5" customHeight="1" x14ac:dyDescent="0.2">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t="s">
        <v>920</v>
      </c>
      <c r="AC12" s="1035"/>
      <c r="AD12" s="1035"/>
      <c r="AE12" s="224" t="s">
        <v>536</v>
      </c>
      <c r="AF12" s="225"/>
      <c r="AG12" s="225"/>
      <c r="AH12" s="225"/>
      <c r="AI12" s="224" t="s">
        <v>536</v>
      </c>
      <c r="AJ12" s="225"/>
      <c r="AK12" s="225"/>
      <c r="AL12" s="225"/>
      <c r="AM12" s="224" t="s">
        <v>536</v>
      </c>
      <c r="AN12" s="225"/>
      <c r="AO12" s="225"/>
      <c r="AP12" s="225"/>
      <c r="AQ12" s="346" t="s">
        <v>536</v>
      </c>
      <c r="AR12" s="213"/>
      <c r="AS12" s="213"/>
      <c r="AT12" s="347"/>
      <c r="AU12" s="225">
        <v>23.9</v>
      </c>
      <c r="AV12" s="225"/>
      <c r="AW12" s="225"/>
      <c r="AX12" s="227"/>
    </row>
    <row r="13" spans="1:50" ht="22.5" customHeight="1" x14ac:dyDescent="0.2">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0" t="s">
        <v>301</v>
      </c>
      <c r="AC13" s="1031"/>
      <c r="AD13" s="1031"/>
      <c r="AE13" s="224" t="s">
        <v>536</v>
      </c>
      <c r="AF13" s="225"/>
      <c r="AG13" s="225"/>
      <c r="AH13" s="225"/>
      <c r="AI13" s="224" t="s">
        <v>536</v>
      </c>
      <c r="AJ13" s="225"/>
      <c r="AK13" s="225"/>
      <c r="AL13" s="225"/>
      <c r="AM13" s="224" t="s">
        <v>536</v>
      </c>
      <c r="AN13" s="225"/>
      <c r="AO13" s="225"/>
      <c r="AP13" s="225"/>
      <c r="AQ13" s="346" t="s">
        <v>536</v>
      </c>
      <c r="AR13" s="213"/>
      <c r="AS13" s="213"/>
      <c r="AT13" s="347"/>
      <c r="AU13" s="225" t="s">
        <v>536</v>
      </c>
      <c r="AV13" s="225"/>
      <c r="AW13" s="225"/>
      <c r="AX13" s="227"/>
    </row>
    <row r="14" spans="1:50" customFormat="1" ht="23.25" customHeight="1" x14ac:dyDescent="0.2">
      <c r="A14" s="232" t="s">
        <v>463</v>
      </c>
      <c r="B14" s="233"/>
      <c r="C14" s="233"/>
      <c r="D14" s="233"/>
      <c r="E14" s="233"/>
      <c r="F14" s="234"/>
      <c r="G14" s="238" t="s">
        <v>925</v>
      </c>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2">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2">
      <c r="A16" s="406" t="s">
        <v>434</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7"/>
      <c r="Z16" s="835"/>
      <c r="AA16" s="836"/>
      <c r="AB16" s="1041" t="s">
        <v>11</v>
      </c>
      <c r="AC16" s="1042"/>
      <c r="AD16" s="1043"/>
      <c r="AE16" s="1047" t="s">
        <v>514</v>
      </c>
      <c r="AF16" s="1047"/>
      <c r="AG16" s="1047"/>
      <c r="AH16" s="1047"/>
      <c r="AI16" s="1047" t="s">
        <v>512</v>
      </c>
      <c r="AJ16" s="1047"/>
      <c r="AK16" s="1047"/>
      <c r="AL16" s="1047"/>
      <c r="AM16" s="1047" t="s">
        <v>485</v>
      </c>
      <c r="AN16" s="1047"/>
      <c r="AO16" s="1047"/>
      <c r="AP16" s="563"/>
      <c r="AQ16" s="165" t="s">
        <v>345</v>
      </c>
      <c r="AR16" s="136"/>
      <c r="AS16" s="136"/>
      <c r="AT16" s="137"/>
      <c r="AU16" s="539" t="s">
        <v>253</v>
      </c>
      <c r="AV16" s="539"/>
      <c r="AW16" s="539"/>
      <c r="AX16" s="540"/>
    </row>
    <row r="17" spans="1:50" ht="18.75" customHeight="1" x14ac:dyDescent="0.2">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8"/>
      <c r="Z17" s="1039"/>
      <c r="AA17" s="1040"/>
      <c r="AB17" s="1044"/>
      <c r="AC17" s="1045"/>
      <c r="AD17" s="1046"/>
      <c r="AE17" s="257"/>
      <c r="AF17" s="257"/>
      <c r="AG17" s="257"/>
      <c r="AH17" s="257"/>
      <c r="AI17" s="257"/>
      <c r="AJ17" s="257"/>
      <c r="AK17" s="257"/>
      <c r="AL17" s="257"/>
      <c r="AM17" s="257"/>
      <c r="AN17" s="257"/>
      <c r="AO17" s="257"/>
      <c r="AP17" s="253"/>
      <c r="AQ17" s="204" t="s">
        <v>949</v>
      </c>
      <c r="AR17" s="205"/>
      <c r="AS17" s="139" t="s">
        <v>346</v>
      </c>
      <c r="AT17" s="140"/>
      <c r="AU17" s="205">
        <v>42</v>
      </c>
      <c r="AV17" s="205"/>
      <c r="AW17" s="404" t="s">
        <v>300</v>
      </c>
      <c r="AX17" s="405"/>
    </row>
    <row r="18" spans="1:50" ht="22.5" customHeight="1" x14ac:dyDescent="0.2">
      <c r="A18" s="409"/>
      <c r="B18" s="407"/>
      <c r="C18" s="407"/>
      <c r="D18" s="407"/>
      <c r="E18" s="407"/>
      <c r="F18" s="408"/>
      <c r="G18" s="570" t="s">
        <v>922</v>
      </c>
      <c r="H18" s="1014"/>
      <c r="I18" s="1014"/>
      <c r="J18" s="1014"/>
      <c r="K18" s="1014"/>
      <c r="L18" s="1014"/>
      <c r="M18" s="1014"/>
      <c r="N18" s="1014"/>
      <c r="O18" s="1015"/>
      <c r="P18" s="111" t="s">
        <v>944</v>
      </c>
      <c r="Q18" s="1022"/>
      <c r="R18" s="1022"/>
      <c r="S18" s="1022"/>
      <c r="T18" s="1022"/>
      <c r="U18" s="1022"/>
      <c r="V18" s="1022"/>
      <c r="W18" s="1022"/>
      <c r="X18" s="1023"/>
      <c r="Y18" s="1032" t="s">
        <v>12</v>
      </c>
      <c r="Z18" s="1033"/>
      <c r="AA18" s="1034"/>
      <c r="AB18" s="467" t="s">
        <v>920</v>
      </c>
      <c r="AC18" s="1036"/>
      <c r="AD18" s="1036"/>
      <c r="AE18" s="224">
        <v>25</v>
      </c>
      <c r="AF18" s="225"/>
      <c r="AG18" s="225"/>
      <c r="AH18" s="225"/>
      <c r="AI18" s="224"/>
      <c r="AJ18" s="225"/>
      <c r="AK18" s="225"/>
      <c r="AL18" s="225"/>
      <c r="AM18" s="224" t="s">
        <v>536</v>
      </c>
      <c r="AN18" s="225"/>
      <c r="AO18" s="225"/>
      <c r="AP18" s="225"/>
      <c r="AQ18" s="346" t="s">
        <v>536</v>
      </c>
      <c r="AR18" s="213"/>
      <c r="AS18" s="213"/>
      <c r="AT18" s="347"/>
      <c r="AU18" s="225" t="s">
        <v>536</v>
      </c>
      <c r="AV18" s="225"/>
      <c r="AW18" s="225"/>
      <c r="AX18" s="227"/>
    </row>
    <row r="19" spans="1:50" ht="22.5" customHeight="1" x14ac:dyDescent="0.2">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t="s">
        <v>920</v>
      </c>
      <c r="AC19" s="1035"/>
      <c r="AD19" s="1035"/>
      <c r="AE19" s="224" t="s">
        <v>536</v>
      </c>
      <c r="AF19" s="225"/>
      <c r="AG19" s="225"/>
      <c r="AH19" s="225"/>
      <c r="AI19" s="224" t="s">
        <v>536</v>
      </c>
      <c r="AJ19" s="225"/>
      <c r="AK19" s="225"/>
      <c r="AL19" s="225"/>
      <c r="AM19" s="224" t="s">
        <v>536</v>
      </c>
      <c r="AN19" s="225"/>
      <c r="AO19" s="225"/>
      <c r="AP19" s="225"/>
      <c r="AQ19" s="346" t="s">
        <v>536</v>
      </c>
      <c r="AR19" s="213"/>
      <c r="AS19" s="213"/>
      <c r="AT19" s="347"/>
      <c r="AU19" s="225">
        <v>5.6</v>
      </c>
      <c r="AV19" s="225"/>
      <c r="AW19" s="225"/>
      <c r="AX19" s="227"/>
    </row>
    <row r="20" spans="1:50" ht="22.5" customHeight="1" x14ac:dyDescent="0.2">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0" t="s">
        <v>301</v>
      </c>
      <c r="AC20" s="1031"/>
      <c r="AD20" s="1031"/>
      <c r="AE20" s="224" t="s">
        <v>536</v>
      </c>
      <c r="AF20" s="225"/>
      <c r="AG20" s="225"/>
      <c r="AH20" s="225"/>
      <c r="AI20" s="224" t="s">
        <v>536</v>
      </c>
      <c r="AJ20" s="225"/>
      <c r="AK20" s="225"/>
      <c r="AL20" s="225"/>
      <c r="AM20" s="224" t="s">
        <v>536</v>
      </c>
      <c r="AN20" s="225"/>
      <c r="AO20" s="225"/>
      <c r="AP20" s="225"/>
      <c r="AQ20" s="346" t="s">
        <v>536</v>
      </c>
      <c r="AR20" s="213"/>
      <c r="AS20" s="213"/>
      <c r="AT20" s="347"/>
      <c r="AU20" s="225" t="s">
        <v>536</v>
      </c>
      <c r="AV20" s="225"/>
      <c r="AW20" s="225"/>
      <c r="AX20" s="227"/>
    </row>
    <row r="21" spans="1:50" customFormat="1" ht="23.25" customHeight="1" x14ac:dyDescent="0.2">
      <c r="A21" s="232" t="s">
        <v>463</v>
      </c>
      <c r="B21" s="233"/>
      <c r="C21" s="233"/>
      <c r="D21" s="233"/>
      <c r="E21" s="233"/>
      <c r="F21" s="234"/>
      <c r="G21" s="238" t="s">
        <v>926</v>
      </c>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2">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2">
      <c r="A23" s="406" t="s">
        <v>434</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7"/>
      <c r="Z23" s="835"/>
      <c r="AA23" s="836"/>
      <c r="AB23" s="1041" t="s">
        <v>11</v>
      </c>
      <c r="AC23" s="1042"/>
      <c r="AD23" s="1043"/>
      <c r="AE23" s="1047" t="s">
        <v>516</v>
      </c>
      <c r="AF23" s="1047"/>
      <c r="AG23" s="1047"/>
      <c r="AH23" s="1047"/>
      <c r="AI23" s="1047" t="s">
        <v>511</v>
      </c>
      <c r="AJ23" s="1047"/>
      <c r="AK23" s="1047"/>
      <c r="AL23" s="1047"/>
      <c r="AM23" s="1047" t="s">
        <v>485</v>
      </c>
      <c r="AN23" s="1047"/>
      <c r="AO23" s="1047"/>
      <c r="AP23" s="563"/>
      <c r="AQ23" s="165" t="s">
        <v>345</v>
      </c>
      <c r="AR23" s="136"/>
      <c r="AS23" s="136"/>
      <c r="AT23" s="137"/>
      <c r="AU23" s="539" t="s">
        <v>253</v>
      </c>
      <c r="AV23" s="539"/>
      <c r="AW23" s="539"/>
      <c r="AX23" s="540"/>
    </row>
    <row r="24" spans="1:50" ht="18.75" customHeight="1" x14ac:dyDescent="0.2">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8"/>
      <c r="Z24" s="1039"/>
      <c r="AA24" s="1040"/>
      <c r="AB24" s="1044"/>
      <c r="AC24" s="1045"/>
      <c r="AD24" s="1046"/>
      <c r="AE24" s="257"/>
      <c r="AF24" s="257"/>
      <c r="AG24" s="257"/>
      <c r="AH24" s="257"/>
      <c r="AI24" s="257"/>
      <c r="AJ24" s="257"/>
      <c r="AK24" s="257"/>
      <c r="AL24" s="257"/>
      <c r="AM24" s="257"/>
      <c r="AN24" s="257"/>
      <c r="AO24" s="257"/>
      <c r="AP24" s="253"/>
      <c r="AQ24" s="204" t="s">
        <v>949</v>
      </c>
      <c r="AR24" s="205"/>
      <c r="AS24" s="139" t="s">
        <v>346</v>
      </c>
      <c r="AT24" s="140"/>
      <c r="AU24" s="205">
        <v>42</v>
      </c>
      <c r="AV24" s="205"/>
      <c r="AW24" s="404" t="s">
        <v>300</v>
      </c>
      <c r="AX24" s="405"/>
    </row>
    <row r="25" spans="1:50" ht="22.5" customHeight="1" x14ac:dyDescent="0.2">
      <c r="A25" s="409"/>
      <c r="B25" s="407"/>
      <c r="C25" s="407"/>
      <c r="D25" s="407"/>
      <c r="E25" s="407"/>
      <c r="F25" s="408"/>
      <c r="G25" s="570" t="s">
        <v>923</v>
      </c>
      <c r="H25" s="1014"/>
      <c r="I25" s="1014"/>
      <c r="J25" s="1014"/>
      <c r="K25" s="1014"/>
      <c r="L25" s="1014"/>
      <c r="M25" s="1014"/>
      <c r="N25" s="1014"/>
      <c r="O25" s="1015"/>
      <c r="P25" s="111" t="s">
        <v>945</v>
      </c>
      <c r="Q25" s="1022"/>
      <c r="R25" s="1022"/>
      <c r="S25" s="1022"/>
      <c r="T25" s="1022"/>
      <c r="U25" s="1022"/>
      <c r="V25" s="1022"/>
      <c r="W25" s="1022"/>
      <c r="X25" s="1023"/>
      <c r="Y25" s="1032" t="s">
        <v>12</v>
      </c>
      <c r="Z25" s="1033"/>
      <c r="AA25" s="1034"/>
      <c r="AB25" s="467" t="s">
        <v>920</v>
      </c>
      <c r="AC25" s="1036"/>
      <c r="AD25" s="1036"/>
      <c r="AE25" s="224">
        <v>10.5</v>
      </c>
      <c r="AF25" s="225"/>
      <c r="AG25" s="225"/>
      <c r="AH25" s="225"/>
      <c r="AI25" s="224"/>
      <c r="AJ25" s="225"/>
      <c r="AK25" s="225"/>
      <c r="AL25" s="225"/>
      <c r="AM25" s="224" t="s">
        <v>536</v>
      </c>
      <c r="AN25" s="225"/>
      <c r="AO25" s="225"/>
      <c r="AP25" s="225"/>
      <c r="AQ25" s="346" t="s">
        <v>536</v>
      </c>
      <c r="AR25" s="213"/>
      <c r="AS25" s="213"/>
      <c r="AT25" s="347"/>
      <c r="AU25" s="225" t="s">
        <v>536</v>
      </c>
      <c r="AV25" s="225"/>
      <c r="AW25" s="225"/>
      <c r="AX25" s="227"/>
    </row>
    <row r="26" spans="1:50" ht="22.5" customHeight="1" x14ac:dyDescent="0.2">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t="s">
        <v>920</v>
      </c>
      <c r="AC26" s="1035"/>
      <c r="AD26" s="1035"/>
      <c r="AE26" s="224" t="s">
        <v>536</v>
      </c>
      <c r="AF26" s="225"/>
      <c r="AG26" s="225"/>
      <c r="AH26" s="225"/>
      <c r="AI26" s="224" t="s">
        <v>536</v>
      </c>
      <c r="AJ26" s="225"/>
      <c r="AK26" s="225"/>
      <c r="AL26" s="225"/>
      <c r="AM26" s="224" t="s">
        <v>536</v>
      </c>
      <c r="AN26" s="225"/>
      <c r="AO26" s="225"/>
      <c r="AP26" s="225"/>
      <c r="AQ26" s="346" t="s">
        <v>536</v>
      </c>
      <c r="AR26" s="213"/>
      <c r="AS26" s="213"/>
      <c r="AT26" s="347"/>
      <c r="AU26" s="225">
        <v>6.9</v>
      </c>
      <c r="AV26" s="225"/>
      <c r="AW26" s="225"/>
      <c r="AX26" s="227"/>
    </row>
    <row r="27" spans="1:50" ht="22.5" customHeight="1" x14ac:dyDescent="0.2">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0" t="s">
        <v>301</v>
      </c>
      <c r="AC27" s="1031"/>
      <c r="AD27" s="1031"/>
      <c r="AE27" s="224" t="s">
        <v>536</v>
      </c>
      <c r="AF27" s="225"/>
      <c r="AG27" s="225"/>
      <c r="AH27" s="225"/>
      <c r="AI27" s="224" t="s">
        <v>536</v>
      </c>
      <c r="AJ27" s="225"/>
      <c r="AK27" s="225"/>
      <c r="AL27" s="225"/>
      <c r="AM27" s="224" t="s">
        <v>536</v>
      </c>
      <c r="AN27" s="225"/>
      <c r="AO27" s="225"/>
      <c r="AP27" s="225"/>
      <c r="AQ27" s="346" t="s">
        <v>536</v>
      </c>
      <c r="AR27" s="213"/>
      <c r="AS27" s="213"/>
      <c r="AT27" s="347"/>
      <c r="AU27" s="225" t="s">
        <v>536</v>
      </c>
      <c r="AV27" s="225"/>
      <c r="AW27" s="225"/>
      <c r="AX27" s="227"/>
    </row>
    <row r="28" spans="1:50" customFormat="1" ht="23.25" customHeight="1" x14ac:dyDescent="0.2">
      <c r="A28" s="232" t="s">
        <v>463</v>
      </c>
      <c r="B28" s="233"/>
      <c r="C28" s="233"/>
      <c r="D28" s="233"/>
      <c r="E28" s="233"/>
      <c r="F28" s="234"/>
      <c r="G28" s="238" t="s">
        <v>927</v>
      </c>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2">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2">
      <c r="A30" s="406" t="s">
        <v>434</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7"/>
      <c r="Z30" s="835"/>
      <c r="AA30" s="836"/>
      <c r="AB30" s="1041" t="s">
        <v>11</v>
      </c>
      <c r="AC30" s="1042"/>
      <c r="AD30" s="1043"/>
      <c r="AE30" s="1047" t="s">
        <v>514</v>
      </c>
      <c r="AF30" s="1047"/>
      <c r="AG30" s="1047"/>
      <c r="AH30" s="1047"/>
      <c r="AI30" s="1047" t="s">
        <v>511</v>
      </c>
      <c r="AJ30" s="1047"/>
      <c r="AK30" s="1047"/>
      <c r="AL30" s="1047"/>
      <c r="AM30" s="1047" t="s">
        <v>509</v>
      </c>
      <c r="AN30" s="1047"/>
      <c r="AO30" s="1047"/>
      <c r="AP30" s="563"/>
      <c r="AQ30" s="165" t="s">
        <v>345</v>
      </c>
      <c r="AR30" s="136"/>
      <c r="AS30" s="136"/>
      <c r="AT30" s="137"/>
      <c r="AU30" s="539" t="s">
        <v>253</v>
      </c>
      <c r="AV30" s="539"/>
      <c r="AW30" s="539"/>
      <c r="AX30" s="54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8"/>
      <c r="Z31" s="1039"/>
      <c r="AA31" s="1040"/>
      <c r="AB31" s="1044"/>
      <c r="AC31" s="1045"/>
      <c r="AD31" s="1046"/>
      <c r="AE31" s="257"/>
      <c r="AF31" s="257"/>
      <c r="AG31" s="257"/>
      <c r="AH31" s="257"/>
      <c r="AI31" s="257"/>
      <c r="AJ31" s="257"/>
      <c r="AK31" s="257"/>
      <c r="AL31" s="257"/>
      <c r="AM31" s="257"/>
      <c r="AN31" s="257"/>
      <c r="AO31" s="257"/>
      <c r="AP31" s="253"/>
      <c r="AQ31" s="204">
        <v>32</v>
      </c>
      <c r="AR31" s="205"/>
      <c r="AS31" s="139" t="s">
        <v>346</v>
      </c>
      <c r="AT31" s="140"/>
      <c r="AU31" s="205">
        <v>42</v>
      </c>
      <c r="AV31" s="205"/>
      <c r="AW31" s="404" t="s">
        <v>300</v>
      </c>
      <c r="AX31" s="405"/>
    </row>
    <row r="32" spans="1:50" ht="22.5" customHeight="1" x14ac:dyDescent="0.2">
      <c r="A32" s="409"/>
      <c r="B32" s="407"/>
      <c r="C32" s="407"/>
      <c r="D32" s="407"/>
      <c r="E32" s="407"/>
      <c r="F32" s="408"/>
      <c r="G32" s="570" t="s">
        <v>928</v>
      </c>
      <c r="H32" s="1014"/>
      <c r="I32" s="1014"/>
      <c r="J32" s="1014"/>
      <c r="K32" s="1014"/>
      <c r="L32" s="1014"/>
      <c r="M32" s="1014"/>
      <c r="N32" s="1014"/>
      <c r="O32" s="1015"/>
      <c r="P32" s="111" t="s">
        <v>929</v>
      </c>
      <c r="Q32" s="1022"/>
      <c r="R32" s="1022"/>
      <c r="S32" s="1022"/>
      <c r="T32" s="1022"/>
      <c r="U32" s="1022"/>
      <c r="V32" s="1022"/>
      <c r="W32" s="1022"/>
      <c r="X32" s="1023"/>
      <c r="Y32" s="1032" t="s">
        <v>12</v>
      </c>
      <c r="Z32" s="1033"/>
      <c r="AA32" s="1034"/>
      <c r="AB32" s="467" t="s">
        <v>454</v>
      </c>
      <c r="AC32" s="1036"/>
      <c r="AD32" s="1036"/>
      <c r="AE32" s="224">
        <v>71.400000000000006</v>
      </c>
      <c r="AF32" s="225"/>
      <c r="AG32" s="225"/>
      <c r="AH32" s="225"/>
      <c r="AI32" s="224">
        <v>74.099999999999994</v>
      </c>
      <c r="AJ32" s="225"/>
      <c r="AK32" s="225"/>
      <c r="AL32" s="225"/>
      <c r="AM32" s="224"/>
      <c r="AN32" s="225"/>
      <c r="AO32" s="225"/>
      <c r="AP32" s="225"/>
      <c r="AQ32" s="346" t="s">
        <v>536</v>
      </c>
      <c r="AR32" s="213"/>
      <c r="AS32" s="213"/>
      <c r="AT32" s="347"/>
      <c r="AU32" s="225" t="s">
        <v>536</v>
      </c>
      <c r="AV32" s="225"/>
      <c r="AW32" s="225"/>
      <c r="AX32" s="227"/>
    </row>
    <row r="33" spans="1:50" ht="22.5" customHeight="1" x14ac:dyDescent="0.2">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t="s">
        <v>454</v>
      </c>
      <c r="AC33" s="1035"/>
      <c r="AD33" s="1035"/>
      <c r="AE33" s="224">
        <v>76.400000000000006</v>
      </c>
      <c r="AF33" s="225"/>
      <c r="AG33" s="225"/>
      <c r="AH33" s="225"/>
      <c r="AI33" s="224">
        <v>78.099999999999994</v>
      </c>
      <c r="AJ33" s="225"/>
      <c r="AK33" s="225"/>
      <c r="AL33" s="225"/>
      <c r="AM33" s="224">
        <v>79.7</v>
      </c>
      <c r="AN33" s="225"/>
      <c r="AO33" s="225"/>
      <c r="AP33" s="225"/>
      <c r="AQ33" s="346">
        <v>83.1</v>
      </c>
      <c r="AR33" s="213"/>
      <c r="AS33" s="213"/>
      <c r="AT33" s="347"/>
      <c r="AU33" s="225">
        <v>100</v>
      </c>
      <c r="AV33" s="225"/>
      <c r="AW33" s="225"/>
      <c r="AX33" s="227"/>
    </row>
    <row r="34" spans="1:50" ht="22.5" customHeight="1" x14ac:dyDescent="0.2">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0" t="s">
        <v>301</v>
      </c>
      <c r="AC34" s="1031"/>
      <c r="AD34" s="1031"/>
      <c r="AE34" s="224">
        <v>96.345549738200006</v>
      </c>
      <c r="AF34" s="225"/>
      <c r="AG34" s="225"/>
      <c r="AH34" s="225"/>
      <c r="AI34" s="224">
        <v>94.878361075000001</v>
      </c>
      <c r="AJ34" s="225"/>
      <c r="AK34" s="225"/>
      <c r="AL34" s="225"/>
      <c r="AM34" s="224"/>
      <c r="AN34" s="225"/>
      <c r="AO34" s="225"/>
      <c r="AP34" s="225"/>
      <c r="AQ34" s="346" t="s">
        <v>536</v>
      </c>
      <c r="AR34" s="213"/>
      <c r="AS34" s="213"/>
      <c r="AT34" s="347"/>
      <c r="AU34" s="225" t="s">
        <v>536</v>
      </c>
      <c r="AV34" s="225"/>
      <c r="AW34" s="225"/>
      <c r="AX34" s="227"/>
    </row>
    <row r="35" spans="1:50" customFormat="1" ht="23.25" customHeight="1" x14ac:dyDescent="0.2">
      <c r="A35" s="232" t="s">
        <v>463</v>
      </c>
      <c r="B35" s="233"/>
      <c r="C35" s="233"/>
      <c r="D35" s="233"/>
      <c r="E35" s="233"/>
      <c r="F35" s="234"/>
      <c r="G35" s="238" t="s">
        <v>930</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2">
      <c r="A37" s="406" t="s">
        <v>434</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7"/>
      <c r="Z37" s="835"/>
      <c r="AA37" s="836"/>
      <c r="AB37" s="1041" t="s">
        <v>11</v>
      </c>
      <c r="AC37" s="1042"/>
      <c r="AD37" s="1043"/>
      <c r="AE37" s="1047" t="s">
        <v>516</v>
      </c>
      <c r="AF37" s="1047"/>
      <c r="AG37" s="1047"/>
      <c r="AH37" s="1047"/>
      <c r="AI37" s="1047" t="s">
        <v>513</v>
      </c>
      <c r="AJ37" s="1047"/>
      <c r="AK37" s="1047"/>
      <c r="AL37" s="1047"/>
      <c r="AM37" s="1047" t="s">
        <v>510</v>
      </c>
      <c r="AN37" s="1047"/>
      <c r="AO37" s="1047"/>
      <c r="AP37" s="563"/>
      <c r="AQ37" s="165" t="s">
        <v>345</v>
      </c>
      <c r="AR37" s="136"/>
      <c r="AS37" s="136"/>
      <c r="AT37" s="137"/>
      <c r="AU37" s="539" t="s">
        <v>253</v>
      </c>
      <c r="AV37" s="539"/>
      <c r="AW37" s="539"/>
      <c r="AX37" s="540"/>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8"/>
      <c r="Z38" s="1039"/>
      <c r="AA38" s="1040"/>
      <c r="AB38" s="1044"/>
      <c r="AC38" s="1045"/>
      <c r="AD38" s="1046"/>
      <c r="AE38" s="257"/>
      <c r="AF38" s="257"/>
      <c r="AG38" s="257"/>
      <c r="AH38" s="257"/>
      <c r="AI38" s="257"/>
      <c r="AJ38" s="257"/>
      <c r="AK38" s="257"/>
      <c r="AL38" s="257"/>
      <c r="AM38" s="257"/>
      <c r="AN38" s="257"/>
      <c r="AO38" s="257"/>
      <c r="AP38" s="253"/>
      <c r="AQ38" s="204">
        <v>32</v>
      </c>
      <c r="AR38" s="205"/>
      <c r="AS38" s="139" t="s">
        <v>346</v>
      </c>
      <c r="AT38" s="140"/>
      <c r="AU38" s="205">
        <v>42</v>
      </c>
      <c r="AV38" s="205"/>
      <c r="AW38" s="404" t="s">
        <v>300</v>
      </c>
      <c r="AX38" s="405"/>
    </row>
    <row r="39" spans="1:50" ht="22.5" customHeight="1" x14ac:dyDescent="0.2">
      <c r="A39" s="409"/>
      <c r="B39" s="407"/>
      <c r="C39" s="407"/>
      <c r="D39" s="407"/>
      <c r="E39" s="407"/>
      <c r="F39" s="408"/>
      <c r="G39" s="570" t="s">
        <v>931</v>
      </c>
      <c r="H39" s="1014"/>
      <c r="I39" s="1014"/>
      <c r="J39" s="1014"/>
      <c r="K39" s="1014"/>
      <c r="L39" s="1014"/>
      <c r="M39" s="1014"/>
      <c r="N39" s="1014"/>
      <c r="O39" s="1015"/>
      <c r="P39" s="111" t="s">
        <v>929</v>
      </c>
      <c r="Q39" s="1022"/>
      <c r="R39" s="1022"/>
      <c r="S39" s="1022"/>
      <c r="T39" s="1022"/>
      <c r="U39" s="1022"/>
      <c r="V39" s="1022"/>
      <c r="W39" s="1022"/>
      <c r="X39" s="1023"/>
      <c r="Y39" s="1032" t="s">
        <v>12</v>
      </c>
      <c r="Z39" s="1033"/>
      <c r="AA39" s="1034"/>
      <c r="AB39" s="467" t="s">
        <v>454</v>
      </c>
      <c r="AC39" s="1036"/>
      <c r="AD39" s="1036"/>
      <c r="AE39" s="224">
        <v>72.900000000000006</v>
      </c>
      <c r="AF39" s="225"/>
      <c r="AG39" s="225"/>
      <c r="AH39" s="225"/>
      <c r="AI39" s="224">
        <v>71.5</v>
      </c>
      <c r="AJ39" s="225"/>
      <c r="AK39" s="225"/>
      <c r="AL39" s="225"/>
      <c r="AM39" s="224"/>
      <c r="AN39" s="225"/>
      <c r="AO39" s="225"/>
      <c r="AP39" s="225"/>
      <c r="AQ39" s="346" t="s">
        <v>536</v>
      </c>
      <c r="AR39" s="213"/>
      <c r="AS39" s="213"/>
      <c r="AT39" s="347"/>
      <c r="AU39" s="225" t="s">
        <v>536</v>
      </c>
      <c r="AV39" s="225"/>
      <c r="AW39" s="225"/>
      <c r="AX39" s="227"/>
    </row>
    <row r="40" spans="1:50" ht="22.5" customHeight="1" x14ac:dyDescent="0.2">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t="s">
        <v>454</v>
      </c>
      <c r="AC40" s="1035"/>
      <c r="AD40" s="1035"/>
      <c r="AE40" s="224">
        <v>81.099999999999994</v>
      </c>
      <c r="AF40" s="225"/>
      <c r="AG40" s="225"/>
      <c r="AH40" s="225"/>
      <c r="AI40" s="224">
        <v>82.4</v>
      </c>
      <c r="AJ40" s="225"/>
      <c r="AK40" s="225"/>
      <c r="AL40" s="225"/>
      <c r="AM40" s="224">
        <v>83.8</v>
      </c>
      <c r="AN40" s="225"/>
      <c r="AO40" s="225"/>
      <c r="AP40" s="225"/>
      <c r="AQ40" s="346">
        <v>86.5</v>
      </c>
      <c r="AR40" s="213"/>
      <c r="AS40" s="213"/>
      <c r="AT40" s="347"/>
      <c r="AU40" s="225">
        <v>100</v>
      </c>
      <c r="AV40" s="225"/>
      <c r="AW40" s="225"/>
      <c r="AX40" s="227"/>
    </row>
    <row r="41" spans="1:50" ht="22.5" customHeight="1" x14ac:dyDescent="0.2">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0" t="s">
        <v>301</v>
      </c>
      <c r="AC41" s="1031"/>
      <c r="AD41" s="1031"/>
      <c r="AE41" s="224">
        <v>89.889025893958092</v>
      </c>
      <c r="AF41" s="225"/>
      <c r="AG41" s="225"/>
      <c r="AH41" s="225"/>
      <c r="AI41" s="224">
        <v>86.771844659999999</v>
      </c>
      <c r="AJ41" s="225"/>
      <c r="AK41" s="225"/>
      <c r="AL41" s="225"/>
      <c r="AM41" s="224"/>
      <c r="AN41" s="225"/>
      <c r="AO41" s="225"/>
      <c r="AP41" s="225"/>
      <c r="AQ41" s="346" t="s">
        <v>536</v>
      </c>
      <c r="AR41" s="213"/>
      <c r="AS41" s="213"/>
      <c r="AT41" s="347"/>
      <c r="AU41" s="225" t="s">
        <v>536</v>
      </c>
      <c r="AV41" s="225"/>
      <c r="AW41" s="225"/>
      <c r="AX41" s="227"/>
    </row>
    <row r="42" spans="1:50" customFormat="1" ht="23.25" customHeight="1" x14ac:dyDescent="0.2">
      <c r="A42" s="232" t="s">
        <v>463</v>
      </c>
      <c r="B42" s="233"/>
      <c r="C42" s="233"/>
      <c r="D42" s="233"/>
      <c r="E42" s="233"/>
      <c r="F42" s="234"/>
      <c r="G42" s="238" t="s">
        <v>930</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2">
      <c r="A44" s="406" t="s">
        <v>434</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7"/>
      <c r="Z44" s="835"/>
      <c r="AA44" s="836"/>
      <c r="AB44" s="1041" t="s">
        <v>11</v>
      </c>
      <c r="AC44" s="1042"/>
      <c r="AD44" s="1043"/>
      <c r="AE44" s="1047" t="s">
        <v>514</v>
      </c>
      <c r="AF44" s="1047"/>
      <c r="AG44" s="1047"/>
      <c r="AH44" s="1047"/>
      <c r="AI44" s="1047" t="s">
        <v>511</v>
      </c>
      <c r="AJ44" s="1047"/>
      <c r="AK44" s="1047"/>
      <c r="AL44" s="1047"/>
      <c r="AM44" s="1047" t="s">
        <v>485</v>
      </c>
      <c r="AN44" s="1047"/>
      <c r="AO44" s="1047"/>
      <c r="AP44" s="563"/>
      <c r="AQ44" s="165" t="s">
        <v>345</v>
      </c>
      <c r="AR44" s="136"/>
      <c r="AS44" s="136"/>
      <c r="AT44" s="137"/>
      <c r="AU44" s="539" t="s">
        <v>253</v>
      </c>
      <c r="AV44" s="539"/>
      <c r="AW44" s="539"/>
      <c r="AX44" s="540"/>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8"/>
      <c r="Z45" s="1039"/>
      <c r="AA45" s="1040"/>
      <c r="AB45" s="1044"/>
      <c r="AC45" s="1045"/>
      <c r="AD45" s="1046"/>
      <c r="AE45" s="257"/>
      <c r="AF45" s="257"/>
      <c r="AG45" s="257"/>
      <c r="AH45" s="257"/>
      <c r="AI45" s="257"/>
      <c r="AJ45" s="257"/>
      <c r="AK45" s="257"/>
      <c r="AL45" s="257"/>
      <c r="AM45" s="257"/>
      <c r="AN45" s="257"/>
      <c r="AO45" s="257"/>
      <c r="AP45" s="253"/>
      <c r="AQ45" s="204">
        <v>32</v>
      </c>
      <c r="AR45" s="205"/>
      <c r="AS45" s="139" t="s">
        <v>346</v>
      </c>
      <c r="AT45" s="140"/>
      <c r="AU45" s="205">
        <v>42</v>
      </c>
      <c r="AV45" s="205"/>
      <c r="AW45" s="404" t="s">
        <v>300</v>
      </c>
      <c r="AX45" s="405"/>
    </row>
    <row r="46" spans="1:50" ht="22.5" customHeight="1" x14ac:dyDescent="0.2">
      <c r="A46" s="409"/>
      <c r="B46" s="407"/>
      <c r="C46" s="407"/>
      <c r="D46" s="407"/>
      <c r="E46" s="407"/>
      <c r="F46" s="408"/>
      <c r="G46" s="570" t="s">
        <v>932</v>
      </c>
      <c r="H46" s="1014"/>
      <c r="I46" s="1014"/>
      <c r="J46" s="1014"/>
      <c r="K46" s="1014"/>
      <c r="L46" s="1014"/>
      <c r="M46" s="1014"/>
      <c r="N46" s="1014"/>
      <c r="O46" s="1015"/>
      <c r="P46" s="111" t="s">
        <v>933</v>
      </c>
      <c r="Q46" s="1022"/>
      <c r="R46" s="1022"/>
      <c r="S46" s="1022"/>
      <c r="T46" s="1022"/>
      <c r="U46" s="1022"/>
      <c r="V46" s="1022"/>
      <c r="W46" s="1022"/>
      <c r="X46" s="1023"/>
      <c r="Y46" s="1032" t="s">
        <v>12</v>
      </c>
      <c r="Z46" s="1033"/>
      <c r="AA46" s="1034"/>
      <c r="AB46" s="467" t="s">
        <v>454</v>
      </c>
      <c r="AC46" s="1036"/>
      <c r="AD46" s="1036"/>
      <c r="AE46" s="224">
        <v>62.9</v>
      </c>
      <c r="AF46" s="225"/>
      <c r="AG46" s="225"/>
      <c r="AH46" s="225"/>
      <c r="AI46" s="224">
        <v>69.400000000000006</v>
      </c>
      <c r="AJ46" s="225"/>
      <c r="AK46" s="225"/>
      <c r="AL46" s="225"/>
      <c r="AM46" s="224"/>
      <c r="AN46" s="225"/>
      <c r="AO46" s="225"/>
      <c r="AP46" s="225"/>
      <c r="AQ46" s="346" t="s">
        <v>536</v>
      </c>
      <c r="AR46" s="213"/>
      <c r="AS46" s="213"/>
      <c r="AT46" s="347"/>
      <c r="AU46" s="225" t="s">
        <v>536</v>
      </c>
      <c r="AV46" s="225"/>
      <c r="AW46" s="225"/>
      <c r="AX46" s="227"/>
    </row>
    <row r="47" spans="1:50" ht="22.5" customHeight="1" x14ac:dyDescent="0.2">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t="s">
        <v>454</v>
      </c>
      <c r="AC47" s="1035"/>
      <c r="AD47" s="1035"/>
      <c r="AE47" s="224">
        <v>76.099999999999994</v>
      </c>
      <c r="AF47" s="225"/>
      <c r="AG47" s="225"/>
      <c r="AH47" s="225"/>
      <c r="AI47" s="224">
        <v>77.8</v>
      </c>
      <c r="AJ47" s="225"/>
      <c r="AK47" s="225"/>
      <c r="AL47" s="225"/>
      <c r="AM47" s="224">
        <v>79.599999999999994</v>
      </c>
      <c r="AN47" s="225"/>
      <c r="AO47" s="225"/>
      <c r="AP47" s="225"/>
      <c r="AQ47" s="346">
        <v>82.9</v>
      </c>
      <c r="AR47" s="213"/>
      <c r="AS47" s="213"/>
      <c r="AT47" s="347"/>
      <c r="AU47" s="225">
        <v>100</v>
      </c>
      <c r="AV47" s="225"/>
      <c r="AW47" s="225"/>
      <c r="AX47" s="227"/>
    </row>
    <row r="48" spans="1:50" ht="22.5" customHeight="1" x14ac:dyDescent="0.2">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0" t="s">
        <v>301</v>
      </c>
      <c r="AC48" s="1031"/>
      <c r="AD48" s="1031"/>
      <c r="AE48" s="224">
        <v>82.654402102000006</v>
      </c>
      <c r="AF48" s="225"/>
      <c r="AG48" s="225"/>
      <c r="AH48" s="225"/>
      <c r="AI48" s="224">
        <v>89.203084832000002</v>
      </c>
      <c r="AJ48" s="225"/>
      <c r="AK48" s="225"/>
      <c r="AL48" s="225"/>
      <c r="AM48" s="224"/>
      <c r="AN48" s="225"/>
      <c r="AO48" s="225"/>
      <c r="AP48" s="225"/>
      <c r="AQ48" s="346" t="s">
        <v>536</v>
      </c>
      <c r="AR48" s="213"/>
      <c r="AS48" s="213"/>
      <c r="AT48" s="347"/>
      <c r="AU48" s="225" t="s">
        <v>536</v>
      </c>
      <c r="AV48" s="225"/>
      <c r="AW48" s="225"/>
      <c r="AX48" s="227"/>
    </row>
    <row r="49" spans="1:50" customFormat="1" ht="23.25" customHeight="1" x14ac:dyDescent="0.2">
      <c r="A49" s="232" t="s">
        <v>463</v>
      </c>
      <c r="B49" s="233"/>
      <c r="C49" s="233"/>
      <c r="D49" s="233"/>
      <c r="E49" s="233"/>
      <c r="F49" s="234"/>
      <c r="G49" s="238" t="s">
        <v>930</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2">
      <c r="A51" s="406" t="s">
        <v>434</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7"/>
      <c r="Z51" s="835"/>
      <c r="AA51" s="836"/>
      <c r="AB51" s="563" t="s">
        <v>11</v>
      </c>
      <c r="AC51" s="1042"/>
      <c r="AD51" s="1043"/>
      <c r="AE51" s="1047" t="s">
        <v>514</v>
      </c>
      <c r="AF51" s="1047"/>
      <c r="AG51" s="1047"/>
      <c r="AH51" s="1047"/>
      <c r="AI51" s="1047" t="s">
        <v>511</v>
      </c>
      <c r="AJ51" s="1047"/>
      <c r="AK51" s="1047"/>
      <c r="AL51" s="1047"/>
      <c r="AM51" s="1047" t="s">
        <v>485</v>
      </c>
      <c r="AN51" s="1047"/>
      <c r="AO51" s="1047"/>
      <c r="AP51" s="563"/>
      <c r="AQ51" s="165" t="s">
        <v>345</v>
      </c>
      <c r="AR51" s="136"/>
      <c r="AS51" s="136"/>
      <c r="AT51" s="137"/>
      <c r="AU51" s="539" t="s">
        <v>253</v>
      </c>
      <c r="AV51" s="539"/>
      <c r="AW51" s="539"/>
      <c r="AX51" s="540"/>
    </row>
    <row r="52" spans="1:50" ht="18.75"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8"/>
      <c r="Z52" s="1039"/>
      <c r="AA52" s="1040"/>
      <c r="AB52" s="1044"/>
      <c r="AC52" s="1045"/>
      <c r="AD52" s="1046"/>
      <c r="AE52" s="257"/>
      <c r="AF52" s="257"/>
      <c r="AG52" s="257"/>
      <c r="AH52" s="257"/>
      <c r="AI52" s="257"/>
      <c r="AJ52" s="257"/>
      <c r="AK52" s="257"/>
      <c r="AL52" s="257"/>
      <c r="AM52" s="257"/>
      <c r="AN52" s="257"/>
      <c r="AO52" s="257"/>
      <c r="AP52" s="253"/>
      <c r="AQ52" s="204">
        <v>32</v>
      </c>
      <c r="AR52" s="205"/>
      <c r="AS52" s="139" t="s">
        <v>346</v>
      </c>
      <c r="AT52" s="140"/>
      <c r="AU52" s="205">
        <v>42</v>
      </c>
      <c r="AV52" s="205"/>
      <c r="AW52" s="404" t="s">
        <v>300</v>
      </c>
      <c r="AX52" s="405"/>
    </row>
    <row r="53" spans="1:50" ht="22.5" customHeight="1" x14ac:dyDescent="0.2">
      <c r="A53" s="409"/>
      <c r="B53" s="407"/>
      <c r="C53" s="407"/>
      <c r="D53" s="407"/>
      <c r="E53" s="407"/>
      <c r="F53" s="408"/>
      <c r="G53" s="570" t="s">
        <v>934</v>
      </c>
      <c r="H53" s="1014"/>
      <c r="I53" s="1014"/>
      <c r="J53" s="1014"/>
      <c r="K53" s="1014"/>
      <c r="L53" s="1014"/>
      <c r="M53" s="1014"/>
      <c r="N53" s="1014"/>
      <c r="O53" s="1015"/>
      <c r="P53" s="111" t="s">
        <v>933</v>
      </c>
      <c r="Q53" s="1022"/>
      <c r="R53" s="1022"/>
      <c r="S53" s="1022"/>
      <c r="T53" s="1022"/>
      <c r="U53" s="1022"/>
      <c r="V53" s="1022"/>
      <c r="W53" s="1022"/>
      <c r="X53" s="1023"/>
      <c r="Y53" s="1032" t="s">
        <v>12</v>
      </c>
      <c r="Z53" s="1033"/>
      <c r="AA53" s="1034"/>
      <c r="AB53" s="467" t="s">
        <v>454</v>
      </c>
      <c r="AC53" s="1036"/>
      <c r="AD53" s="1036"/>
      <c r="AE53" s="224">
        <v>76.3</v>
      </c>
      <c r="AF53" s="225"/>
      <c r="AG53" s="225"/>
      <c r="AH53" s="225"/>
      <c r="AI53" s="224">
        <v>70.5</v>
      </c>
      <c r="AJ53" s="225"/>
      <c r="AK53" s="225"/>
      <c r="AL53" s="225"/>
      <c r="AM53" s="224"/>
      <c r="AN53" s="225"/>
      <c r="AO53" s="225"/>
      <c r="AP53" s="225"/>
      <c r="AQ53" s="346" t="s">
        <v>536</v>
      </c>
      <c r="AR53" s="213"/>
      <c r="AS53" s="213"/>
      <c r="AT53" s="347"/>
      <c r="AU53" s="225" t="s">
        <v>536</v>
      </c>
      <c r="AV53" s="225"/>
      <c r="AW53" s="225"/>
      <c r="AX53" s="227"/>
    </row>
    <row r="54" spans="1:50" ht="22.5" customHeight="1" x14ac:dyDescent="0.2">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t="s">
        <v>454</v>
      </c>
      <c r="AC54" s="1035"/>
      <c r="AD54" s="1035"/>
      <c r="AE54" s="224">
        <v>84.5</v>
      </c>
      <c r="AF54" s="225"/>
      <c r="AG54" s="225"/>
      <c r="AH54" s="225"/>
      <c r="AI54" s="224">
        <v>85.6</v>
      </c>
      <c r="AJ54" s="225"/>
      <c r="AK54" s="225"/>
      <c r="AL54" s="225"/>
      <c r="AM54" s="224">
        <v>86.7</v>
      </c>
      <c r="AN54" s="225"/>
      <c r="AO54" s="225"/>
      <c r="AP54" s="225"/>
      <c r="AQ54" s="346">
        <v>88.9</v>
      </c>
      <c r="AR54" s="213"/>
      <c r="AS54" s="213"/>
      <c r="AT54" s="347"/>
      <c r="AU54" s="225">
        <v>100</v>
      </c>
      <c r="AV54" s="225"/>
      <c r="AW54" s="225"/>
      <c r="AX54" s="227"/>
    </row>
    <row r="55" spans="1:50" ht="22.5" customHeight="1" x14ac:dyDescent="0.2">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0" t="s">
        <v>301</v>
      </c>
      <c r="AC55" s="1031"/>
      <c r="AD55" s="1031"/>
      <c r="AE55" s="224">
        <v>90.295857988165679</v>
      </c>
      <c r="AF55" s="225"/>
      <c r="AG55" s="225"/>
      <c r="AH55" s="225"/>
      <c r="AI55" s="224">
        <v>82.359813084112147</v>
      </c>
      <c r="AJ55" s="225"/>
      <c r="AK55" s="225"/>
      <c r="AL55" s="225"/>
      <c r="AM55" s="224"/>
      <c r="AN55" s="225"/>
      <c r="AO55" s="225"/>
      <c r="AP55" s="225"/>
      <c r="AQ55" s="346" t="s">
        <v>536</v>
      </c>
      <c r="AR55" s="213"/>
      <c r="AS55" s="213"/>
      <c r="AT55" s="347"/>
      <c r="AU55" s="225" t="s">
        <v>536</v>
      </c>
      <c r="AV55" s="225"/>
      <c r="AW55" s="225"/>
      <c r="AX55" s="227"/>
    </row>
    <row r="56" spans="1:50" customFormat="1" ht="23.25" customHeight="1" x14ac:dyDescent="0.2">
      <c r="A56" s="232" t="s">
        <v>463</v>
      </c>
      <c r="B56" s="233"/>
      <c r="C56" s="233"/>
      <c r="D56" s="233"/>
      <c r="E56" s="233"/>
      <c r="F56" s="234"/>
      <c r="G56" s="238" t="s">
        <v>930</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06" t="s">
        <v>434</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7"/>
      <c r="Z58" s="835"/>
      <c r="AA58" s="836"/>
      <c r="AB58" s="1041" t="s">
        <v>11</v>
      </c>
      <c r="AC58" s="1042"/>
      <c r="AD58" s="1043"/>
      <c r="AE58" s="1047" t="s">
        <v>514</v>
      </c>
      <c r="AF58" s="1047"/>
      <c r="AG58" s="1047"/>
      <c r="AH58" s="1047"/>
      <c r="AI58" s="1047" t="s">
        <v>511</v>
      </c>
      <c r="AJ58" s="1047"/>
      <c r="AK58" s="1047"/>
      <c r="AL58" s="1047"/>
      <c r="AM58" s="1047" t="s">
        <v>485</v>
      </c>
      <c r="AN58" s="1047"/>
      <c r="AO58" s="1047"/>
      <c r="AP58" s="563"/>
      <c r="AQ58" s="165" t="s">
        <v>345</v>
      </c>
      <c r="AR58" s="136"/>
      <c r="AS58" s="136"/>
      <c r="AT58" s="137"/>
      <c r="AU58" s="539" t="s">
        <v>253</v>
      </c>
      <c r="AV58" s="539"/>
      <c r="AW58" s="539"/>
      <c r="AX58" s="540"/>
    </row>
    <row r="59" spans="1:50" ht="18.75"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8"/>
      <c r="Z59" s="1039"/>
      <c r="AA59" s="1040"/>
      <c r="AB59" s="1044"/>
      <c r="AC59" s="1045"/>
      <c r="AD59" s="1046"/>
      <c r="AE59" s="257"/>
      <c r="AF59" s="257"/>
      <c r="AG59" s="257"/>
      <c r="AH59" s="257"/>
      <c r="AI59" s="257"/>
      <c r="AJ59" s="257"/>
      <c r="AK59" s="257"/>
      <c r="AL59" s="257"/>
      <c r="AM59" s="257"/>
      <c r="AN59" s="257"/>
      <c r="AO59" s="257"/>
      <c r="AP59" s="253"/>
      <c r="AQ59" s="204"/>
      <c r="AR59" s="205"/>
      <c r="AS59" s="139" t="s">
        <v>346</v>
      </c>
      <c r="AT59" s="140"/>
      <c r="AU59" s="205"/>
      <c r="AV59" s="205"/>
      <c r="AW59" s="404" t="s">
        <v>300</v>
      </c>
      <c r="AX59" s="405"/>
    </row>
    <row r="60" spans="1:50" ht="22.5" hidden="1" customHeight="1" x14ac:dyDescent="0.2">
      <c r="A60" s="409"/>
      <c r="B60" s="407"/>
      <c r="C60" s="407"/>
      <c r="D60" s="407"/>
      <c r="E60" s="407"/>
      <c r="F60" s="408"/>
      <c r="G60" s="570"/>
      <c r="H60" s="1014"/>
      <c r="I60" s="1014"/>
      <c r="J60" s="1014"/>
      <c r="K60" s="1014"/>
      <c r="L60" s="1014"/>
      <c r="M60" s="1014"/>
      <c r="N60" s="1014"/>
      <c r="O60" s="1015"/>
      <c r="P60" s="111"/>
      <c r="Q60" s="1022"/>
      <c r="R60" s="1022"/>
      <c r="S60" s="1022"/>
      <c r="T60" s="1022"/>
      <c r="U60" s="1022"/>
      <c r="V60" s="1022"/>
      <c r="W60" s="1022"/>
      <c r="X60" s="1023"/>
      <c r="Y60" s="1032" t="s">
        <v>12</v>
      </c>
      <c r="Z60" s="1033"/>
      <c r="AA60" s="1034"/>
      <c r="AB60" s="467"/>
      <c r="AC60" s="1036"/>
      <c r="AD60" s="1036"/>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2.5" hidden="1" customHeight="1" x14ac:dyDescent="0.2">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2.5" hidden="1" customHeight="1" x14ac:dyDescent="0.2">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0" t="s">
        <v>301</v>
      </c>
      <c r="AC62" s="1031"/>
      <c r="AD62" s="1031"/>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customFormat="1" ht="23.25" hidden="1" customHeight="1" x14ac:dyDescent="0.2">
      <c r="A63" s="232" t="s">
        <v>463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2">
      <c r="A65" s="406" t="s">
        <v>434</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7"/>
      <c r="Z65" s="835"/>
      <c r="AA65" s="836"/>
      <c r="AB65" s="1041" t="s">
        <v>11</v>
      </c>
      <c r="AC65" s="1042"/>
      <c r="AD65" s="1043"/>
      <c r="AE65" s="1047" t="s">
        <v>514</v>
      </c>
      <c r="AF65" s="1047"/>
      <c r="AG65" s="1047"/>
      <c r="AH65" s="1047"/>
      <c r="AI65" s="1047" t="s">
        <v>511</v>
      </c>
      <c r="AJ65" s="1047"/>
      <c r="AK65" s="1047"/>
      <c r="AL65" s="1047"/>
      <c r="AM65" s="1047" t="s">
        <v>485</v>
      </c>
      <c r="AN65" s="1047"/>
      <c r="AO65" s="1047"/>
      <c r="AP65" s="563"/>
      <c r="AQ65" s="165" t="s">
        <v>345</v>
      </c>
      <c r="AR65" s="136"/>
      <c r="AS65" s="136"/>
      <c r="AT65" s="137"/>
      <c r="AU65" s="539" t="s">
        <v>253</v>
      </c>
      <c r="AV65" s="539"/>
      <c r="AW65" s="539"/>
      <c r="AX65" s="540"/>
    </row>
    <row r="66" spans="1:50" ht="18.75" hidden="1" customHeight="1" x14ac:dyDescent="0.2">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8"/>
      <c r="Z66" s="1039"/>
      <c r="AA66" s="1040"/>
      <c r="AB66" s="1044"/>
      <c r="AC66" s="1045"/>
      <c r="AD66" s="1046"/>
      <c r="AE66" s="257"/>
      <c r="AF66" s="257"/>
      <c r="AG66" s="257"/>
      <c r="AH66" s="257"/>
      <c r="AI66" s="257"/>
      <c r="AJ66" s="257"/>
      <c r="AK66" s="257"/>
      <c r="AL66" s="257"/>
      <c r="AM66" s="257"/>
      <c r="AN66" s="257"/>
      <c r="AO66" s="257"/>
      <c r="AP66" s="253"/>
      <c r="AQ66" s="204"/>
      <c r="AR66" s="205"/>
      <c r="AS66" s="139" t="s">
        <v>346</v>
      </c>
      <c r="AT66" s="140"/>
      <c r="AU66" s="205"/>
      <c r="AV66" s="205"/>
      <c r="AW66" s="404" t="s">
        <v>300</v>
      </c>
      <c r="AX66" s="405"/>
    </row>
    <row r="67" spans="1:50" ht="22.5" hidden="1" customHeight="1" x14ac:dyDescent="0.2">
      <c r="A67" s="409"/>
      <c r="B67" s="407"/>
      <c r="C67" s="407"/>
      <c r="D67" s="407"/>
      <c r="E67" s="407"/>
      <c r="F67" s="408"/>
      <c r="G67" s="570"/>
      <c r="H67" s="1014"/>
      <c r="I67" s="1014"/>
      <c r="J67" s="1014"/>
      <c r="K67" s="1014"/>
      <c r="L67" s="1014"/>
      <c r="M67" s="1014"/>
      <c r="N67" s="1014"/>
      <c r="O67" s="1015"/>
      <c r="P67" s="111"/>
      <c r="Q67" s="1022"/>
      <c r="R67" s="1022"/>
      <c r="S67" s="1022"/>
      <c r="T67" s="1022"/>
      <c r="U67" s="1022"/>
      <c r="V67" s="1022"/>
      <c r="W67" s="1022"/>
      <c r="X67" s="1023"/>
      <c r="Y67" s="1032" t="s">
        <v>12</v>
      </c>
      <c r="Z67" s="1033"/>
      <c r="AA67" s="1034"/>
      <c r="AB67" s="467"/>
      <c r="AC67" s="1036"/>
      <c r="AD67" s="1036"/>
      <c r="AE67" s="224"/>
      <c r="AF67" s="225"/>
      <c r="AG67" s="225"/>
      <c r="AH67" s="225"/>
      <c r="AI67" s="224"/>
      <c r="AJ67" s="225"/>
      <c r="AK67" s="225"/>
      <c r="AL67" s="225"/>
      <c r="AM67" s="224"/>
      <c r="AN67" s="225"/>
      <c r="AO67" s="225"/>
      <c r="AP67" s="225"/>
      <c r="AQ67" s="346"/>
      <c r="AR67" s="213"/>
      <c r="AS67" s="213"/>
      <c r="AT67" s="347"/>
      <c r="AU67" s="225"/>
      <c r="AV67" s="225"/>
      <c r="AW67" s="225"/>
      <c r="AX67" s="227"/>
    </row>
    <row r="68" spans="1:50" ht="22.5" hidden="1" customHeight="1" x14ac:dyDescent="0.2">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24"/>
      <c r="AF68" s="225"/>
      <c r="AG68" s="225"/>
      <c r="AH68" s="225"/>
      <c r="AI68" s="224"/>
      <c r="AJ68" s="225"/>
      <c r="AK68" s="225"/>
      <c r="AL68" s="225"/>
      <c r="AM68" s="224"/>
      <c r="AN68" s="225"/>
      <c r="AO68" s="225"/>
      <c r="AP68" s="225"/>
      <c r="AQ68" s="346"/>
      <c r="AR68" s="213"/>
      <c r="AS68" s="213"/>
      <c r="AT68" s="347"/>
      <c r="AU68" s="225"/>
      <c r="AV68" s="225"/>
      <c r="AW68" s="225"/>
      <c r="AX68" s="227"/>
    </row>
    <row r="69" spans="1:50" ht="22.5" hidden="1" customHeight="1" x14ac:dyDescent="0.2">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78"/>
      <c r="AD69" s="378"/>
      <c r="AE69" s="224"/>
      <c r="AF69" s="225"/>
      <c r="AG69" s="225"/>
      <c r="AH69" s="225"/>
      <c r="AI69" s="224"/>
      <c r="AJ69" s="225"/>
      <c r="AK69" s="225"/>
      <c r="AL69" s="225"/>
      <c r="AM69" s="224"/>
      <c r="AN69" s="225"/>
      <c r="AO69" s="225"/>
      <c r="AP69" s="225"/>
      <c r="AQ69" s="346"/>
      <c r="AR69" s="213"/>
      <c r="AS69" s="213"/>
      <c r="AT69" s="347"/>
      <c r="AU69" s="225"/>
      <c r="AV69" s="225"/>
      <c r="AW69" s="225"/>
      <c r="AX69" s="227"/>
    </row>
    <row r="70" spans="1:50" customFormat="1" ht="23.25" hidden="1" customHeight="1" x14ac:dyDescent="0.2">
      <c r="A70" s="232" t="s">
        <v>463</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hidden="1" customHeight="1" thickBot="1" x14ac:dyDescent="0.25">
      <c r="A71" s="235"/>
      <c r="B71" s="236"/>
      <c r="C71" s="236"/>
      <c r="D71" s="236"/>
      <c r="E71" s="236"/>
      <c r="F71" s="237"/>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89" priority="327">
      <formula>IF(RIGHT(TEXT(AE4,"0.#"),1)=".",FALSE,TRUE)</formula>
    </cfRule>
    <cfRule type="expression" dxfId="888" priority="328">
      <formula>IF(RIGHT(TEXT(AE4,"0.#"),1)=".",TRUE,FALSE)</formula>
    </cfRule>
  </conditionalFormatting>
  <conditionalFormatting sqref="AE5">
    <cfRule type="expression" dxfId="887" priority="325">
      <formula>IF(RIGHT(TEXT(AE5,"0.#"),1)=".",FALSE,TRUE)</formula>
    </cfRule>
    <cfRule type="expression" dxfId="886" priority="326">
      <formula>IF(RIGHT(TEXT(AE5,"0.#"),1)=".",TRUE,FALSE)</formula>
    </cfRule>
  </conditionalFormatting>
  <conditionalFormatting sqref="AE6">
    <cfRule type="expression" dxfId="885" priority="323">
      <formula>IF(RIGHT(TEXT(AE6,"0.#"),1)=".",FALSE,TRUE)</formula>
    </cfRule>
    <cfRule type="expression" dxfId="884" priority="324">
      <formula>IF(RIGHT(TEXT(AE6,"0.#"),1)=".",TRUE,FALSE)</formula>
    </cfRule>
  </conditionalFormatting>
  <conditionalFormatting sqref="AI6">
    <cfRule type="expression" dxfId="883" priority="321">
      <formula>IF(RIGHT(TEXT(AI6,"0.#"),1)=".",FALSE,TRUE)</formula>
    </cfRule>
    <cfRule type="expression" dxfId="882" priority="322">
      <formula>IF(RIGHT(TEXT(AI6,"0.#"),1)=".",TRUE,FALSE)</formula>
    </cfRule>
  </conditionalFormatting>
  <conditionalFormatting sqref="AI5">
    <cfRule type="expression" dxfId="881" priority="319">
      <formula>IF(RIGHT(TEXT(AI5,"0.#"),1)=".",FALSE,TRUE)</formula>
    </cfRule>
    <cfRule type="expression" dxfId="880" priority="320">
      <formula>IF(RIGHT(TEXT(AI5,"0.#"),1)=".",TRUE,FALSE)</formula>
    </cfRule>
  </conditionalFormatting>
  <conditionalFormatting sqref="AI4">
    <cfRule type="expression" dxfId="879" priority="317">
      <formula>IF(RIGHT(TEXT(AI4,"0.#"),1)=".",FALSE,TRUE)</formula>
    </cfRule>
    <cfRule type="expression" dxfId="878" priority="318">
      <formula>IF(RIGHT(TEXT(AI4,"0.#"),1)=".",TRUE,FALSE)</formula>
    </cfRule>
  </conditionalFormatting>
  <conditionalFormatting sqref="AM4">
    <cfRule type="expression" dxfId="877" priority="315">
      <formula>IF(RIGHT(TEXT(AM4,"0.#"),1)=".",FALSE,TRUE)</formula>
    </cfRule>
    <cfRule type="expression" dxfId="876" priority="316">
      <formula>IF(RIGHT(TEXT(AM4,"0.#"),1)=".",TRUE,FALSE)</formula>
    </cfRule>
  </conditionalFormatting>
  <conditionalFormatting sqref="AM5">
    <cfRule type="expression" dxfId="875" priority="313">
      <formula>IF(RIGHT(TEXT(AM5,"0.#"),1)=".",FALSE,TRUE)</formula>
    </cfRule>
    <cfRule type="expression" dxfId="874" priority="314">
      <formula>IF(RIGHT(TEXT(AM5,"0.#"),1)=".",TRUE,FALSE)</formula>
    </cfRule>
  </conditionalFormatting>
  <conditionalFormatting sqref="AM6">
    <cfRule type="expression" dxfId="873" priority="311">
      <formula>IF(RIGHT(TEXT(AM6,"0.#"),1)=".",FALSE,TRUE)</formula>
    </cfRule>
    <cfRule type="expression" dxfId="872" priority="312">
      <formula>IF(RIGHT(TEXT(AM6,"0.#"),1)=".",TRUE,FALSE)</formula>
    </cfRule>
  </conditionalFormatting>
  <conditionalFormatting sqref="AQ4:AQ6">
    <cfRule type="expression" dxfId="871" priority="309">
      <formula>IF(RIGHT(TEXT(AQ4,"0.#"),1)=".",FALSE,TRUE)</formula>
    </cfRule>
    <cfRule type="expression" dxfId="870" priority="310">
      <formula>IF(RIGHT(TEXT(AQ4,"0.#"),1)=".",TRUE,FALSE)</formula>
    </cfRule>
  </conditionalFormatting>
  <conditionalFormatting sqref="AU4:AU6">
    <cfRule type="expression" dxfId="869" priority="307">
      <formula>IF(RIGHT(TEXT(AU4,"0.#"),1)=".",FALSE,TRUE)</formula>
    </cfRule>
    <cfRule type="expression" dxfId="868" priority="308">
      <formula>IF(RIGHT(TEXT(AU4,"0.#"),1)=".",TRUE,FALSE)</formula>
    </cfRule>
  </conditionalFormatting>
  <conditionalFormatting sqref="AE11">
    <cfRule type="expression" dxfId="867" priority="305">
      <formula>IF(RIGHT(TEXT(AE11,"0.#"),1)=".",FALSE,TRUE)</formula>
    </cfRule>
    <cfRule type="expression" dxfId="866" priority="306">
      <formula>IF(RIGHT(TEXT(AE11,"0.#"),1)=".",TRUE,FALSE)</formula>
    </cfRule>
  </conditionalFormatting>
  <conditionalFormatting sqref="AE12">
    <cfRule type="expression" dxfId="865" priority="303">
      <formula>IF(RIGHT(TEXT(AE12,"0.#"),1)=".",FALSE,TRUE)</formula>
    </cfRule>
    <cfRule type="expression" dxfId="864" priority="304">
      <formula>IF(RIGHT(TEXT(AE12,"0.#"),1)=".",TRUE,FALSE)</formula>
    </cfRule>
  </conditionalFormatting>
  <conditionalFormatting sqref="AE13">
    <cfRule type="expression" dxfId="863" priority="301">
      <formula>IF(RIGHT(TEXT(AE13,"0.#"),1)=".",FALSE,TRUE)</formula>
    </cfRule>
    <cfRule type="expression" dxfId="862" priority="302">
      <formula>IF(RIGHT(TEXT(AE13,"0.#"),1)=".",TRUE,FALSE)</formula>
    </cfRule>
  </conditionalFormatting>
  <conditionalFormatting sqref="AI13">
    <cfRule type="expression" dxfId="861" priority="299">
      <formula>IF(RIGHT(TEXT(AI13,"0.#"),1)=".",FALSE,TRUE)</formula>
    </cfRule>
    <cfRule type="expression" dxfId="860" priority="300">
      <formula>IF(RIGHT(TEXT(AI13,"0.#"),1)=".",TRUE,FALSE)</formula>
    </cfRule>
  </conditionalFormatting>
  <conditionalFormatting sqref="AI12">
    <cfRule type="expression" dxfId="859" priority="297">
      <formula>IF(RIGHT(TEXT(AI12,"0.#"),1)=".",FALSE,TRUE)</formula>
    </cfRule>
    <cfRule type="expression" dxfId="858" priority="298">
      <formula>IF(RIGHT(TEXT(AI12,"0.#"),1)=".",TRUE,FALSE)</formula>
    </cfRule>
  </conditionalFormatting>
  <conditionalFormatting sqref="AI11">
    <cfRule type="expression" dxfId="857" priority="295">
      <formula>IF(RIGHT(TEXT(AI11,"0.#"),1)=".",FALSE,TRUE)</formula>
    </cfRule>
    <cfRule type="expression" dxfId="856" priority="296">
      <formula>IF(RIGHT(TEXT(AI11,"0.#"),1)=".",TRUE,FALSE)</formula>
    </cfRule>
  </conditionalFormatting>
  <conditionalFormatting sqref="AM11">
    <cfRule type="expression" dxfId="855" priority="293">
      <formula>IF(RIGHT(TEXT(AM11,"0.#"),1)=".",FALSE,TRUE)</formula>
    </cfRule>
    <cfRule type="expression" dxfId="854" priority="294">
      <formula>IF(RIGHT(TEXT(AM11,"0.#"),1)=".",TRUE,FALSE)</formula>
    </cfRule>
  </conditionalFormatting>
  <conditionalFormatting sqref="AM12">
    <cfRule type="expression" dxfId="853" priority="291">
      <formula>IF(RIGHT(TEXT(AM12,"0.#"),1)=".",FALSE,TRUE)</formula>
    </cfRule>
    <cfRule type="expression" dxfId="852" priority="292">
      <formula>IF(RIGHT(TEXT(AM12,"0.#"),1)=".",TRUE,FALSE)</formula>
    </cfRule>
  </conditionalFormatting>
  <conditionalFormatting sqref="AM13">
    <cfRule type="expression" dxfId="851" priority="289">
      <formula>IF(RIGHT(TEXT(AM13,"0.#"),1)=".",FALSE,TRUE)</formula>
    </cfRule>
    <cfRule type="expression" dxfId="850" priority="290">
      <formula>IF(RIGHT(TEXT(AM13,"0.#"),1)=".",TRUE,FALSE)</formula>
    </cfRule>
  </conditionalFormatting>
  <conditionalFormatting sqref="AQ11:AQ13">
    <cfRule type="expression" dxfId="849" priority="287">
      <formula>IF(RIGHT(TEXT(AQ11,"0.#"),1)=".",FALSE,TRUE)</formula>
    </cfRule>
    <cfRule type="expression" dxfId="848" priority="288">
      <formula>IF(RIGHT(TEXT(AQ11,"0.#"),1)=".",TRUE,FALSE)</formula>
    </cfRule>
  </conditionalFormatting>
  <conditionalFormatting sqref="AU11:AU13">
    <cfRule type="expression" dxfId="847" priority="285">
      <formula>IF(RIGHT(TEXT(AU11,"0.#"),1)=".",FALSE,TRUE)</formula>
    </cfRule>
    <cfRule type="expression" dxfId="846" priority="286">
      <formula>IF(RIGHT(TEXT(AU11,"0.#"),1)=".",TRUE,FALSE)</formula>
    </cfRule>
  </conditionalFormatting>
  <conditionalFormatting sqref="AE18">
    <cfRule type="expression" dxfId="845" priority="283">
      <formula>IF(RIGHT(TEXT(AE18,"0.#"),1)=".",FALSE,TRUE)</formula>
    </cfRule>
    <cfRule type="expression" dxfId="844" priority="284">
      <formula>IF(RIGHT(TEXT(AE18,"0.#"),1)=".",TRUE,FALSE)</formula>
    </cfRule>
  </conditionalFormatting>
  <conditionalFormatting sqref="AE19">
    <cfRule type="expression" dxfId="843" priority="281">
      <formula>IF(RIGHT(TEXT(AE19,"0.#"),1)=".",FALSE,TRUE)</formula>
    </cfRule>
    <cfRule type="expression" dxfId="842" priority="282">
      <formula>IF(RIGHT(TEXT(AE19,"0.#"),1)=".",TRUE,FALSE)</formula>
    </cfRule>
  </conditionalFormatting>
  <conditionalFormatting sqref="AE20">
    <cfRule type="expression" dxfId="841" priority="279">
      <formula>IF(RIGHT(TEXT(AE20,"0.#"),1)=".",FALSE,TRUE)</formula>
    </cfRule>
    <cfRule type="expression" dxfId="840" priority="280">
      <formula>IF(RIGHT(TEXT(AE20,"0.#"),1)=".",TRUE,FALSE)</formula>
    </cfRule>
  </conditionalFormatting>
  <conditionalFormatting sqref="AI20">
    <cfRule type="expression" dxfId="839" priority="277">
      <formula>IF(RIGHT(TEXT(AI20,"0.#"),1)=".",FALSE,TRUE)</formula>
    </cfRule>
    <cfRule type="expression" dxfId="838" priority="278">
      <formula>IF(RIGHT(TEXT(AI20,"0.#"),1)=".",TRUE,FALSE)</formula>
    </cfRule>
  </conditionalFormatting>
  <conditionalFormatting sqref="AI19">
    <cfRule type="expression" dxfId="837" priority="275">
      <formula>IF(RIGHT(TEXT(AI19,"0.#"),1)=".",FALSE,TRUE)</formula>
    </cfRule>
    <cfRule type="expression" dxfId="836" priority="276">
      <formula>IF(RIGHT(TEXT(AI19,"0.#"),1)=".",TRUE,FALSE)</formula>
    </cfRule>
  </conditionalFormatting>
  <conditionalFormatting sqref="AI18">
    <cfRule type="expression" dxfId="835" priority="273">
      <formula>IF(RIGHT(TEXT(AI18,"0.#"),1)=".",FALSE,TRUE)</formula>
    </cfRule>
    <cfRule type="expression" dxfId="834" priority="274">
      <formula>IF(RIGHT(TEXT(AI18,"0.#"),1)=".",TRUE,FALSE)</formula>
    </cfRule>
  </conditionalFormatting>
  <conditionalFormatting sqref="AM18">
    <cfRule type="expression" dxfId="833" priority="271">
      <formula>IF(RIGHT(TEXT(AM18,"0.#"),1)=".",FALSE,TRUE)</formula>
    </cfRule>
    <cfRule type="expression" dxfId="832" priority="272">
      <formula>IF(RIGHT(TEXT(AM18,"0.#"),1)=".",TRUE,FALSE)</formula>
    </cfRule>
  </conditionalFormatting>
  <conditionalFormatting sqref="AM19">
    <cfRule type="expression" dxfId="831" priority="269">
      <formula>IF(RIGHT(TEXT(AM19,"0.#"),1)=".",FALSE,TRUE)</formula>
    </cfRule>
    <cfRule type="expression" dxfId="830" priority="270">
      <formula>IF(RIGHT(TEXT(AM19,"0.#"),1)=".",TRUE,FALSE)</formula>
    </cfRule>
  </conditionalFormatting>
  <conditionalFormatting sqref="AM20">
    <cfRule type="expression" dxfId="829" priority="267">
      <formula>IF(RIGHT(TEXT(AM20,"0.#"),1)=".",FALSE,TRUE)</formula>
    </cfRule>
    <cfRule type="expression" dxfId="828" priority="268">
      <formula>IF(RIGHT(TEXT(AM20,"0.#"),1)=".",TRUE,FALSE)</formula>
    </cfRule>
  </conditionalFormatting>
  <conditionalFormatting sqref="AQ18:AQ20">
    <cfRule type="expression" dxfId="827" priority="265">
      <formula>IF(RIGHT(TEXT(AQ18,"0.#"),1)=".",FALSE,TRUE)</formula>
    </cfRule>
    <cfRule type="expression" dxfId="826" priority="266">
      <formula>IF(RIGHT(TEXT(AQ18,"0.#"),1)=".",TRUE,FALSE)</formula>
    </cfRule>
  </conditionalFormatting>
  <conditionalFormatting sqref="AU18:AU20">
    <cfRule type="expression" dxfId="825" priority="263">
      <formula>IF(RIGHT(TEXT(AU18,"0.#"),1)=".",FALSE,TRUE)</formula>
    </cfRule>
    <cfRule type="expression" dxfId="824" priority="264">
      <formula>IF(RIGHT(TEXT(AU18,"0.#"),1)=".",TRUE,FALSE)</formula>
    </cfRule>
  </conditionalFormatting>
  <conditionalFormatting sqref="AQ25:AQ27">
    <cfRule type="expression" dxfId="823" priority="243">
      <formula>IF(RIGHT(TEXT(AQ25,"0.#"),1)=".",FALSE,TRUE)</formula>
    </cfRule>
    <cfRule type="expression" dxfId="822" priority="244">
      <formula>IF(RIGHT(TEXT(AQ25,"0.#"),1)=".",TRUE,FALSE)</formula>
    </cfRule>
  </conditionalFormatting>
  <conditionalFormatting sqref="AU25:AU27">
    <cfRule type="expression" dxfId="821" priority="241">
      <formula>IF(RIGHT(TEXT(AU25,"0.#"),1)=".",FALSE,TRUE)</formula>
    </cfRule>
    <cfRule type="expression" dxfId="820" priority="242">
      <formula>IF(RIGHT(TEXT(AU25,"0.#"),1)=".",TRUE,FALSE)</formula>
    </cfRule>
  </conditionalFormatting>
  <conditionalFormatting sqref="AQ32:AQ34">
    <cfRule type="expression" dxfId="819" priority="221">
      <formula>IF(RIGHT(TEXT(AQ32,"0.#"),1)=".",FALSE,TRUE)</formula>
    </cfRule>
    <cfRule type="expression" dxfId="818" priority="222">
      <formula>IF(RIGHT(TEXT(AQ32,"0.#"),1)=".",TRUE,FALSE)</formula>
    </cfRule>
  </conditionalFormatting>
  <conditionalFormatting sqref="AU32:AU34">
    <cfRule type="expression" dxfId="817" priority="219">
      <formula>IF(RIGHT(TEXT(AU32,"0.#"),1)=".",FALSE,TRUE)</formula>
    </cfRule>
    <cfRule type="expression" dxfId="816" priority="220">
      <formula>IF(RIGHT(TEXT(AU32,"0.#"),1)=".",TRUE,FALSE)</formula>
    </cfRule>
  </conditionalFormatting>
  <conditionalFormatting sqref="AQ39:AQ41">
    <cfRule type="expression" dxfId="815" priority="199">
      <formula>IF(RIGHT(TEXT(AQ39,"0.#"),1)=".",FALSE,TRUE)</formula>
    </cfRule>
    <cfRule type="expression" dxfId="814" priority="200">
      <formula>IF(RIGHT(TEXT(AQ39,"0.#"),1)=".",TRUE,FALSE)</formula>
    </cfRule>
  </conditionalFormatting>
  <conditionalFormatting sqref="AU39:AU41">
    <cfRule type="expression" dxfId="813" priority="197">
      <formula>IF(RIGHT(TEXT(AU39,"0.#"),1)=".",FALSE,TRUE)</formula>
    </cfRule>
    <cfRule type="expression" dxfId="812" priority="198">
      <formula>IF(RIGHT(TEXT(AU39,"0.#"),1)=".",TRUE,FALSE)</formula>
    </cfRule>
  </conditionalFormatting>
  <conditionalFormatting sqref="AQ46:AQ48">
    <cfRule type="expression" dxfId="811" priority="177">
      <formula>IF(RIGHT(TEXT(AQ46,"0.#"),1)=".",FALSE,TRUE)</formula>
    </cfRule>
    <cfRule type="expression" dxfId="810" priority="178">
      <formula>IF(RIGHT(TEXT(AQ46,"0.#"),1)=".",TRUE,FALSE)</formula>
    </cfRule>
  </conditionalFormatting>
  <conditionalFormatting sqref="AU46:AU48">
    <cfRule type="expression" dxfId="809" priority="175">
      <formula>IF(RIGHT(TEXT(AU46,"0.#"),1)=".",FALSE,TRUE)</formula>
    </cfRule>
    <cfRule type="expression" dxfId="808" priority="176">
      <formula>IF(RIGHT(TEXT(AU46,"0.#"),1)=".",TRUE,FALSE)</formula>
    </cfRule>
  </conditionalFormatting>
  <conditionalFormatting sqref="AQ53:AQ55">
    <cfRule type="expression" dxfId="807" priority="155">
      <formula>IF(RIGHT(TEXT(AQ53,"0.#"),1)=".",FALSE,TRUE)</formula>
    </cfRule>
    <cfRule type="expression" dxfId="806" priority="156">
      <formula>IF(RIGHT(TEXT(AQ53,"0.#"),1)=".",TRUE,FALSE)</formula>
    </cfRule>
  </conditionalFormatting>
  <conditionalFormatting sqref="AU53:AU55">
    <cfRule type="expression" dxfId="805" priority="153">
      <formula>IF(RIGHT(TEXT(AU53,"0.#"),1)=".",FALSE,TRUE)</formula>
    </cfRule>
    <cfRule type="expression" dxfId="804" priority="154">
      <formula>IF(RIGHT(TEXT(AU53,"0.#"),1)=".",TRUE,FALSE)</formula>
    </cfRule>
  </conditionalFormatting>
  <conditionalFormatting sqref="AQ60:AQ62">
    <cfRule type="expression" dxfId="803" priority="133">
      <formula>IF(RIGHT(TEXT(AQ60,"0.#"),1)=".",FALSE,TRUE)</formula>
    </cfRule>
    <cfRule type="expression" dxfId="802" priority="134">
      <formula>IF(RIGHT(TEXT(AQ60,"0.#"),1)=".",TRUE,FALSE)</formula>
    </cfRule>
  </conditionalFormatting>
  <conditionalFormatting sqref="AU60:AU62">
    <cfRule type="expression" dxfId="801" priority="131">
      <formula>IF(RIGHT(TEXT(AU60,"0.#"),1)=".",FALSE,TRUE)</formula>
    </cfRule>
    <cfRule type="expression" dxfId="800" priority="132">
      <formula>IF(RIGHT(TEXT(AU60,"0.#"),1)=".",TRUE,FALSE)</formula>
    </cfRule>
  </conditionalFormatting>
  <conditionalFormatting sqref="AE67">
    <cfRule type="expression" dxfId="799" priority="129">
      <formula>IF(RIGHT(TEXT(AE67,"0.#"),1)=".",FALSE,TRUE)</formula>
    </cfRule>
    <cfRule type="expression" dxfId="798" priority="130">
      <formula>IF(RIGHT(TEXT(AE67,"0.#"),1)=".",TRUE,FALSE)</formula>
    </cfRule>
  </conditionalFormatting>
  <conditionalFormatting sqref="AE68">
    <cfRule type="expression" dxfId="797" priority="127">
      <formula>IF(RIGHT(TEXT(AE68,"0.#"),1)=".",FALSE,TRUE)</formula>
    </cfRule>
    <cfRule type="expression" dxfId="796" priority="128">
      <formula>IF(RIGHT(TEXT(AE68,"0.#"),1)=".",TRUE,FALSE)</formula>
    </cfRule>
  </conditionalFormatting>
  <conditionalFormatting sqref="AE69">
    <cfRule type="expression" dxfId="795" priority="125">
      <formula>IF(RIGHT(TEXT(AE69,"0.#"),1)=".",FALSE,TRUE)</formula>
    </cfRule>
    <cfRule type="expression" dxfId="794" priority="126">
      <formula>IF(RIGHT(TEXT(AE69,"0.#"),1)=".",TRUE,FALSE)</formula>
    </cfRule>
  </conditionalFormatting>
  <conditionalFormatting sqref="AI69">
    <cfRule type="expression" dxfId="793" priority="123">
      <formula>IF(RIGHT(TEXT(AI69,"0.#"),1)=".",FALSE,TRUE)</formula>
    </cfRule>
    <cfRule type="expression" dxfId="792" priority="124">
      <formula>IF(RIGHT(TEXT(AI69,"0.#"),1)=".",TRUE,FALSE)</formula>
    </cfRule>
  </conditionalFormatting>
  <conditionalFormatting sqref="AI68">
    <cfRule type="expression" dxfId="791" priority="121">
      <formula>IF(RIGHT(TEXT(AI68,"0.#"),1)=".",FALSE,TRUE)</formula>
    </cfRule>
    <cfRule type="expression" dxfId="790" priority="122">
      <formula>IF(RIGHT(TEXT(AI68,"0.#"),1)=".",TRUE,FALSE)</formula>
    </cfRule>
  </conditionalFormatting>
  <conditionalFormatting sqref="AI67">
    <cfRule type="expression" dxfId="789" priority="119">
      <formula>IF(RIGHT(TEXT(AI67,"0.#"),1)=".",FALSE,TRUE)</formula>
    </cfRule>
    <cfRule type="expression" dxfId="788" priority="120">
      <formula>IF(RIGHT(TEXT(AI67,"0.#"),1)=".",TRUE,FALSE)</formula>
    </cfRule>
  </conditionalFormatting>
  <conditionalFormatting sqref="AM67">
    <cfRule type="expression" dxfId="787" priority="117">
      <formula>IF(RIGHT(TEXT(AM67,"0.#"),1)=".",FALSE,TRUE)</formula>
    </cfRule>
    <cfRule type="expression" dxfId="786" priority="118">
      <formula>IF(RIGHT(TEXT(AM67,"0.#"),1)=".",TRUE,FALSE)</formula>
    </cfRule>
  </conditionalFormatting>
  <conditionalFormatting sqref="AM68">
    <cfRule type="expression" dxfId="785" priority="115">
      <formula>IF(RIGHT(TEXT(AM68,"0.#"),1)=".",FALSE,TRUE)</formula>
    </cfRule>
    <cfRule type="expression" dxfId="784" priority="116">
      <formula>IF(RIGHT(TEXT(AM68,"0.#"),1)=".",TRUE,FALSE)</formula>
    </cfRule>
  </conditionalFormatting>
  <conditionalFormatting sqref="AM69">
    <cfRule type="expression" dxfId="783" priority="113">
      <formula>IF(RIGHT(TEXT(AM69,"0.#"),1)=".",FALSE,TRUE)</formula>
    </cfRule>
    <cfRule type="expression" dxfId="782" priority="114">
      <formula>IF(RIGHT(TEXT(AM69,"0.#"),1)=".",TRUE,FALSE)</formula>
    </cfRule>
  </conditionalFormatting>
  <conditionalFormatting sqref="AQ67:AQ69">
    <cfRule type="expression" dxfId="781" priority="111">
      <formula>IF(RIGHT(TEXT(AQ67,"0.#"),1)=".",FALSE,TRUE)</formula>
    </cfRule>
    <cfRule type="expression" dxfId="780" priority="112">
      <formula>IF(RIGHT(TEXT(AQ67,"0.#"),1)=".",TRUE,FALSE)</formula>
    </cfRule>
  </conditionalFormatting>
  <conditionalFormatting sqref="AU67:AU69">
    <cfRule type="expression" dxfId="779" priority="109">
      <formula>IF(RIGHT(TEXT(AU67,"0.#"),1)=".",FALSE,TRUE)</formula>
    </cfRule>
    <cfRule type="expression" dxfId="778" priority="110">
      <formula>IF(RIGHT(TEXT(AU67,"0.#"),1)=".",TRUE,FALSE)</formula>
    </cfRule>
  </conditionalFormatting>
  <conditionalFormatting sqref="AE25">
    <cfRule type="expression" dxfId="777" priority="107">
      <formula>IF(RIGHT(TEXT(AE25,"0.#"),1)=".",FALSE,TRUE)</formula>
    </cfRule>
    <cfRule type="expression" dxfId="776" priority="108">
      <formula>IF(RIGHT(TEXT(AE25,"0.#"),1)=".",TRUE,FALSE)</formula>
    </cfRule>
  </conditionalFormatting>
  <conditionalFormatting sqref="AE26">
    <cfRule type="expression" dxfId="775" priority="105">
      <formula>IF(RIGHT(TEXT(AE26,"0.#"),1)=".",FALSE,TRUE)</formula>
    </cfRule>
    <cfRule type="expression" dxfId="774" priority="106">
      <formula>IF(RIGHT(TEXT(AE26,"0.#"),1)=".",TRUE,FALSE)</formula>
    </cfRule>
  </conditionalFormatting>
  <conditionalFormatting sqref="AE27">
    <cfRule type="expression" dxfId="773" priority="103">
      <formula>IF(RIGHT(TEXT(AE27,"0.#"),1)=".",FALSE,TRUE)</formula>
    </cfRule>
    <cfRule type="expression" dxfId="772" priority="104">
      <formula>IF(RIGHT(TEXT(AE27,"0.#"),1)=".",TRUE,FALSE)</formula>
    </cfRule>
  </conditionalFormatting>
  <conditionalFormatting sqref="AI27">
    <cfRule type="expression" dxfId="771" priority="101">
      <formula>IF(RIGHT(TEXT(AI27,"0.#"),1)=".",FALSE,TRUE)</formula>
    </cfRule>
    <cfRule type="expression" dxfId="770" priority="102">
      <formula>IF(RIGHT(TEXT(AI27,"0.#"),1)=".",TRUE,FALSE)</formula>
    </cfRule>
  </conditionalFormatting>
  <conditionalFormatting sqref="AI26">
    <cfRule type="expression" dxfId="769" priority="99">
      <formula>IF(RIGHT(TEXT(AI26,"0.#"),1)=".",FALSE,TRUE)</formula>
    </cfRule>
    <cfRule type="expression" dxfId="768" priority="100">
      <formula>IF(RIGHT(TEXT(AI26,"0.#"),1)=".",TRUE,FALSE)</formula>
    </cfRule>
  </conditionalFormatting>
  <conditionalFormatting sqref="AI25">
    <cfRule type="expression" dxfId="767" priority="97">
      <formula>IF(RIGHT(TEXT(AI25,"0.#"),1)=".",FALSE,TRUE)</formula>
    </cfRule>
    <cfRule type="expression" dxfId="766" priority="98">
      <formula>IF(RIGHT(TEXT(AI25,"0.#"),1)=".",TRUE,FALSE)</formula>
    </cfRule>
  </conditionalFormatting>
  <conditionalFormatting sqref="AM25">
    <cfRule type="expression" dxfId="765" priority="95">
      <formula>IF(RIGHT(TEXT(AM25,"0.#"),1)=".",FALSE,TRUE)</formula>
    </cfRule>
    <cfRule type="expression" dxfId="764" priority="96">
      <formula>IF(RIGHT(TEXT(AM25,"0.#"),1)=".",TRUE,FALSE)</formula>
    </cfRule>
  </conditionalFormatting>
  <conditionalFormatting sqref="AM26">
    <cfRule type="expression" dxfId="763" priority="93">
      <formula>IF(RIGHT(TEXT(AM26,"0.#"),1)=".",FALSE,TRUE)</formula>
    </cfRule>
    <cfRule type="expression" dxfId="762" priority="94">
      <formula>IF(RIGHT(TEXT(AM26,"0.#"),1)=".",TRUE,FALSE)</formula>
    </cfRule>
  </conditionalFormatting>
  <conditionalFormatting sqref="AM27">
    <cfRule type="expression" dxfId="761" priority="91">
      <formula>IF(RIGHT(TEXT(AM27,"0.#"),1)=".",FALSE,TRUE)</formula>
    </cfRule>
    <cfRule type="expression" dxfId="760" priority="92">
      <formula>IF(RIGHT(TEXT(AM27,"0.#"),1)=".",TRUE,FALSE)</formula>
    </cfRule>
  </conditionalFormatting>
  <conditionalFormatting sqref="AE32">
    <cfRule type="expression" dxfId="759" priority="89">
      <formula>IF(RIGHT(TEXT(AE32,"0.#"),1)=".",FALSE,TRUE)</formula>
    </cfRule>
    <cfRule type="expression" dxfId="758" priority="90">
      <formula>IF(RIGHT(TEXT(AE32,"0.#"),1)=".",TRUE,FALSE)</formula>
    </cfRule>
  </conditionalFormatting>
  <conditionalFormatting sqref="AE33">
    <cfRule type="expression" dxfId="757" priority="87">
      <formula>IF(RIGHT(TEXT(AE33,"0.#"),1)=".",FALSE,TRUE)</formula>
    </cfRule>
    <cfRule type="expression" dxfId="756" priority="88">
      <formula>IF(RIGHT(TEXT(AE33,"0.#"),1)=".",TRUE,FALSE)</formula>
    </cfRule>
  </conditionalFormatting>
  <conditionalFormatting sqref="AE34">
    <cfRule type="expression" dxfId="755" priority="85">
      <formula>IF(RIGHT(TEXT(AE34,"0.#"),1)=".",FALSE,TRUE)</formula>
    </cfRule>
    <cfRule type="expression" dxfId="754" priority="86">
      <formula>IF(RIGHT(TEXT(AE34,"0.#"),1)=".",TRUE,FALSE)</formula>
    </cfRule>
  </conditionalFormatting>
  <conditionalFormatting sqref="AI34">
    <cfRule type="expression" dxfId="753" priority="83">
      <formula>IF(RIGHT(TEXT(AI34,"0.#"),1)=".",FALSE,TRUE)</formula>
    </cfRule>
    <cfRule type="expression" dxfId="752" priority="84">
      <formula>IF(RIGHT(TEXT(AI34,"0.#"),1)=".",TRUE,FALSE)</formula>
    </cfRule>
  </conditionalFormatting>
  <conditionalFormatting sqref="AI33">
    <cfRule type="expression" dxfId="751" priority="81">
      <formula>IF(RIGHT(TEXT(AI33,"0.#"),1)=".",FALSE,TRUE)</formula>
    </cfRule>
    <cfRule type="expression" dxfId="750" priority="82">
      <formula>IF(RIGHT(TEXT(AI33,"0.#"),1)=".",TRUE,FALSE)</formula>
    </cfRule>
  </conditionalFormatting>
  <conditionalFormatting sqref="AI32">
    <cfRule type="expression" dxfId="749" priority="79">
      <formula>IF(RIGHT(TEXT(AI32,"0.#"),1)=".",FALSE,TRUE)</formula>
    </cfRule>
    <cfRule type="expression" dxfId="748" priority="80">
      <formula>IF(RIGHT(TEXT(AI32,"0.#"),1)=".",TRUE,FALSE)</formula>
    </cfRule>
  </conditionalFormatting>
  <conditionalFormatting sqref="AM32">
    <cfRule type="expression" dxfId="747" priority="77">
      <formula>IF(RIGHT(TEXT(AM32,"0.#"),1)=".",FALSE,TRUE)</formula>
    </cfRule>
    <cfRule type="expression" dxfId="746" priority="78">
      <formula>IF(RIGHT(TEXT(AM32,"0.#"),1)=".",TRUE,FALSE)</formula>
    </cfRule>
  </conditionalFormatting>
  <conditionalFormatting sqref="AM33">
    <cfRule type="expression" dxfId="745" priority="75">
      <formula>IF(RIGHT(TEXT(AM33,"0.#"),1)=".",FALSE,TRUE)</formula>
    </cfRule>
    <cfRule type="expression" dxfId="744" priority="76">
      <formula>IF(RIGHT(TEXT(AM33,"0.#"),1)=".",TRUE,FALSE)</formula>
    </cfRule>
  </conditionalFormatting>
  <conditionalFormatting sqref="AM34">
    <cfRule type="expression" dxfId="743" priority="73">
      <formula>IF(RIGHT(TEXT(AM34,"0.#"),1)=".",FALSE,TRUE)</formula>
    </cfRule>
    <cfRule type="expression" dxfId="742" priority="74">
      <formula>IF(RIGHT(TEXT(AM34,"0.#"),1)=".",TRUE,FALSE)</formula>
    </cfRule>
  </conditionalFormatting>
  <conditionalFormatting sqref="AE39">
    <cfRule type="expression" dxfId="741" priority="71">
      <formula>IF(RIGHT(TEXT(AE39,"0.#"),1)=".",FALSE,TRUE)</formula>
    </cfRule>
    <cfRule type="expression" dxfId="740" priority="72">
      <formula>IF(RIGHT(TEXT(AE39,"0.#"),1)=".",TRUE,FALSE)</formula>
    </cfRule>
  </conditionalFormatting>
  <conditionalFormatting sqref="AE40">
    <cfRule type="expression" dxfId="739" priority="69">
      <formula>IF(RIGHT(TEXT(AE40,"0.#"),1)=".",FALSE,TRUE)</formula>
    </cfRule>
    <cfRule type="expression" dxfId="738" priority="70">
      <formula>IF(RIGHT(TEXT(AE40,"0.#"),1)=".",TRUE,FALSE)</formula>
    </cfRule>
  </conditionalFormatting>
  <conditionalFormatting sqref="AE41">
    <cfRule type="expression" dxfId="737" priority="67">
      <formula>IF(RIGHT(TEXT(AE41,"0.#"),1)=".",FALSE,TRUE)</formula>
    </cfRule>
    <cfRule type="expression" dxfId="736" priority="68">
      <formula>IF(RIGHT(TEXT(AE41,"0.#"),1)=".",TRUE,FALSE)</formula>
    </cfRule>
  </conditionalFormatting>
  <conditionalFormatting sqref="AI41">
    <cfRule type="expression" dxfId="735" priority="65">
      <formula>IF(RIGHT(TEXT(AI41,"0.#"),1)=".",FALSE,TRUE)</formula>
    </cfRule>
    <cfRule type="expression" dxfId="734" priority="66">
      <formula>IF(RIGHT(TEXT(AI41,"0.#"),1)=".",TRUE,FALSE)</formula>
    </cfRule>
  </conditionalFormatting>
  <conditionalFormatting sqref="AI40">
    <cfRule type="expression" dxfId="733" priority="63">
      <formula>IF(RIGHT(TEXT(AI40,"0.#"),1)=".",FALSE,TRUE)</formula>
    </cfRule>
    <cfRule type="expression" dxfId="732" priority="64">
      <formula>IF(RIGHT(TEXT(AI40,"0.#"),1)=".",TRUE,FALSE)</formula>
    </cfRule>
  </conditionalFormatting>
  <conditionalFormatting sqref="AI39">
    <cfRule type="expression" dxfId="731" priority="61">
      <formula>IF(RIGHT(TEXT(AI39,"0.#"),1)=".",FALSE,TRUE)</formula>
    </cfRule>
    <cfRule type="expression" dxfId="730" priority="62">
      <formula>IF(RIGHT(TEXT(AI39,"0.#"),1)=".",TRUE,FALSE)</formula>
    </cfRule>
  </conditionalFormatting>
  <conditionalFormatting sqref="AM39">
    <cfRule type="expression" dxfId="729" priority="59">
      <formula>IF(RIGHT(TEXT(AM39,"0.#"),1)=".",FALSE,TRUE)</formula>
    </cfRule>
    <cfRule type="expression" dxfId="728" priority="60">
      <formula>IF(RIGHT(TEXT(AM39,"0.#"),1)=".",TRUE,FALSE)</formula>
    </cfRule>
  </conditionalFormatting>
  <conditionalFormatting sqref="AM40">
    <cfRule type="expression" dxfId="727" priority="57">
      <formula>IF(RIGHT(TEXT(AM40,"0.#"),1)=".",FALSE,TRUE)</formula>
    </cfRule>
    <cfRule type="expression" dxfId="726" priority="58">
      <formula>IF(RIGHT(TEXT(AM40,"0.#"),1)=".",TRUE,FALSE)</formula>
    </cfRule>
  </conditionalFormatting>
  <conditionalFormatting sqref="AM41">
    <cfRule type="expression" dxfId="725" priority="55">
      <formula>IF(RIGHT(TEXT(AM41,"0.#"),1)=".",FALSE,TRUE)</formula>
    </cfRule>
    <cfRule type="expression" dxfId="724" priority="56">
      <formula>IF(RIGHT(TEXT(AM41,"0.#"),1)=".",TRUE,FALSE)</formula>
    </cfRule>
  </conditionalFormatting>
  <conditionalFormatting sqref="AE46">
    <cfRule type="expression" dxfId="723" priority="53">
      <formula>IF(RIGHT(TEXT(AE46,"0.#"),1)=".",FALSE,TRUE)</formula>
    </cfRule>
    <cfRule type="expression" dxfId="722" priority="54">
      <formula>IF(RIGHT(TEXT(AE46,"0.#"),1)=".",TRUE,FALSE)</formula>
    </cfRule>
  </conditionalFormatting>
  <conditionalFormatting sqref="AE47">
    <cfRule type="expression" dxfId="721" priority="51">
      <formula>IF(RIGHT(TEXT(AE47,"0.#"),1)=".",FALSE,TRUE)</formula>
    </cfRule>
    <cfRule type="expression" dxfId="720" priority="52">
      <formula>IF(RIGHT(TEXT(AE47,"0.#"),1)=".",TRUE,FALSE)</formula>
    </cfRule>
  </conditionalFormatting>
  <conditionalFormatting sqref="AE48">
    <cfRule type="expression" dxfId="719" priority="49">
      <formula>IF(RIGHT(TEXT(AE48,"0.#"),1)=".",FALSE,TRUE)</formula>
    </cfRule>
    <cfRule type="expression" dxfId="718" priority="50">
      <formula>IF(RIGHT(TEXT(AE48,"0.#"),1)=".",TRUE,FALSE)</formula>
    </cfRule>
  </conditionalFormatting>
  <conditionalFormatting sqref="AI48">
    <cfRule type="expression" dxfId="717" priority="47">
      <formula>IF(RIGHT(TEXT(AI48,"0.#"),1)=".",FALSE,TRUE)</formula>
    </cfRule>
    <cfRule type="expression" dxfId="716" priority="48">
      <formula>IF(RIGHT(TEXT(AI48,"0.#"),1)=".",TRUE,FALSE)</formula>
    </cfRule>
  </conditionalFormatting>
  <conditionalFormatting sqref="AI47">
    <cfRule type="expression" dxfId="715" priority="45">
      <formula>IF(RIGHT(TEXT(AI47,"0.#"),1)=".",FALSE,TRUE)</formula>
    </cfRule>
    <cfRule type="expression" dxfId="714" priority="46">
      <formula>IF(RIGHT(TEXT(AI47,"0.#"),1)=".",TRUE,FALSE)</formula>
    </cfRule>
  </conditionalFormatting>
  <conditionalFormatting sqref="AI46">
    <cfRule type="expression" dxfId="713" priority="43">
      <formula>IF(RIGHT(TEXT(AI46,"0.#"),1)=".",FALSE,TRUE)</formula>
    </cfRule>
    <cfRule type="expression" dxfId="712" priority="44">
      <formula>IF(RIGHT(TEXT(AI46,"0.#"),1)=".",TRUE,FALSE)</formula>
    </cfRule>
  </conditionalFormatting>
  <conditionalFormatting sqref="AM46">
    <cfRule type="expression" dxfId="711" priority="41">
      <formula>IF(RIGHT(TEXT(AM46,"0.#"),1)=".",FALSE,TRUE)</formula>
    </cfRule>
    <cfRule type="expression" dxfId="710" priority="42">
      <formula>IF(RIGHT(TEXT(AM46,"0.#"),1)=".",TRUE,FALSE)</formula>
    </cfRule>
  </conditionalFormatting>
  <conditionalFormatting sqref="AM47">
    <cfRule type="expression" dxfId="709" priority="39">
      <formula>IF(RIGHT(TEXT(AM47,"0.#"),1)=".",FALSE,TRUE)</formula>
    </cfRule>
    <cfRule type="expression" dxfId="708" priority="40">
      <formula>IF(RIGHT(TEXT(AM47,"0.#"),1)=".",TRUE,FALSE)</formula>
    </cfRule>
  </conditionalFormatting>
  <conditionalFormatting sqref="AM48">
    <cfRule type="expression" dxfId="707" priority="37">
      <formula>IF(RIGHT(TEXT(AM48,"0.#"),1)=".",FALSE,TRUE)</formula>
    </cfRule>
    <cfRule type="expression" dxfId="706" priority="38">
      <formula>IF(RIGHT(TEXT(AM48,"0.#"),1)=".",TRUE,FALSE)</formula>
    </cfRule>
  </conditionalFormatting>
  <conditionalFormatting sqref="AE53">
    <cfRule type="expression" dxfId="705" priority="35">
      <formula>IF(RIGHT(TEXT(AE53,"0.#"),1)=".",FALSE,TRUE)</formula>
    </cfRule>
    <cfRule type="expression" dxfId="704" priority="36">
      <formula>IF(RIGHT(TEXT(AE53,"0.#"),1)=".",TRUE,FALSE)</formula>
    </cfRule>
  </conditionalFormatting>
  <conditionalFormatting sqref="AE54">
    <cfRule type="expression" dxfId="703" priority="33">
      <formula>IF(RIGHT(TEXT(AE54,"0.#"),1)=".",FALSE,TRUE)</formula>
    </cfRule>
    <cfRule type="expression" dxfId="702" priority="34">
      <formula>IF(RIGHT(TEXT(AE54,"0.#"),1)=".",TRUE,FALSE)</formula>
    </cfRule>
  </conditionalFormatting>
  <conditionalFormatting sqref="AE55">
    <cfRule type="expression" dxfId="701" priority="31">
      <formula>IF(RIGHT(TEXT(AE55,"0.#"),1)=".",FALSE,TRUE)</formula>
    </cfRule>
    <cfRule type="expression" dxfId="700" priority="32">
      <formula>IF(RIGHT(TEXT(AE55,"0.#"),1)=".",TRUE,FALSE)</formula>
    </cfRule>
  </conditionalFormatting>
  <conditionalFormatting sqref="AI55">
    <cfRule type="expression" dxfId="699" priority="29">
      <formula>IF(RIGHT(TEXT(AI55,"0.#"),1)=".",FALSE,TRUE)</formula>
    </cfRule>
    <cfRule type="expression" dxfId="698" priority="30">
      <formula>IF(RIGHT(TEXT(AI55,"0.#"),1)=".",TRUE,FALSE)</formula>
    </cfRule>
  </conditionalFormatting>
  <conditionalFormatting sqref="AI54">
    <cfRule type="expression" dxfId="697" priority="27">
      <formula>IF(RIGHT(TEXT(AI54,"0.#"),1)=".",FALSE,TRUE)</formula>
    </cfRule>
    <cfRule type="expression" dxfId="696" priority="28">
      <formula>IF(RIGHT(TEXT(AI54,"0.#"),1)=".",TRUE,FALSE)</formula>
    </cfRule>
  </conditionalFormatting>
  <conditionalFormatting sqref="AI53">
    <cfRule type="expression" dxfId="695" priority="25">
      <formula>IF(RIGHT(TEXT(AI53,"0.#"),1)=".",FALSE,TRUE)</formula>
    </cfRule>
    <cfRule type="expression" dxfId="694" priority="26">
      <formula>IF(RIGHT(TEXT(AI53,"0.#"),1)=".",TRUE,FALSE)</formula>
    </cfRule>
  </conditionalFormatting>
  <conditionalFormatting sqref="AM53">
    <cfRule type="expression" dxfId="693" priority="23">
      <formula>IF(RIGHT(TEXT(AM53,"0.#"),1)=".",FALSE,TRUE)</formula>
    </cfRule>
    <cfRule type="expression" dxfId="692" priority="24">
      <formula>IF(RIGHT(TEXT(AM53,"0.#"),1)=".",TRUE,FALSE)</formula>
    </cfRule>
  </conditionalFormatting>
  <conditionalFormatting sqref="AM54">
    <cfRule type="expression" dxfId="691" priority="21">
      <formula>IF(RIGHT(TEXT(AM54,"0.#"),1)=".",FALSE,TRUE)</formula>
    </cfRule>
    <cfRule type="expression" dxfId="690" priority="22">
      <formula>IF(RIGHT(TEXT(AM54,"0.#"),1)=".",TRUE,FALSE)</formula>
    </cfRule>
  </conditionalFormatting>
  <conditionalFormatting sqref="AM55">
    <cfRule type="expression" dxfId="689" priority="19">
      <formula>IF(RIGHT(TEXT(AM55,"0.#"),1)=".",FALSE,TRUE)</formula>
    </cfRule>
    <cfRule type="expression" dxfId="688" priority="20">
      <formula>IF(RIGHT(TEXT(AM55,"0.#"),1)=".",TRUE,FALSE)</formula>
    </cfRule>
  </conditionalFormatting>
  <conditionalFormatting sqref="AE60">
    <cfRule type="expression" dxfId="687" priority="17">
      <formula>IF(RIGHT(TEXT(AE60,"0.#"),1)=".",FALSE,TRUE)</formula>
    </cfRule>
    <cfRule type="expression" dxfId="686" priority="18">
      <formula>IF(RIGHT(TEXT(AE60,"0.#"),1)=".",TRUE,FALSE)</formula>
    </cfRule>
  </conditionalFormatting>
  <conditionalFormatting sqref="AE61">
    <cfRule type="expression" dxfId="685" priority="15">
      <formula>IF(RIGHT(TEXT(AE61,"0.#"),1)=".",FALSE,TRUE)</formula>
    </cfRule>
    <cfRule type="expression" dxfId="684" priority="16">
      <formula>IF(RIGHT(TEXT(AE61,"0.#"),1)=".",TRUE,FALSE)</formula>
    </cfRule>
  </conditionalFormatting>
  <conditionalFormatting sqref="AE62">
    <cfRule type="expression" dxfId="683" priority="13">
      <formula>IF(RIGHT(TEXT(AE62,"0.#"),1)=".",FALSE,TRUE)</formula>
    </cfRule>
    <cfRule type="expression" dxfId="682" priority="14">
      <formula>IF(RIGHT(TEXT(AE62,"0.#"),1)=".",TRUE,FALSE)</formula>
    </cfRule>
  </conditionalFormatting>
  <conditionalFormatting sqref="AI62">
    <cfRule type="expression" dxfId="681" priority="11">
      <formula>IF(RIGHT(TEXT(AI62,"0.#"),1)=".",FALSE,TRUE)</formula>
    </cfRule>
    <cfRule type="expression" dxfId="680" priority="12">
      <formula>IF(RIGHT(TEXT(AI62,"0.#"),1)=".",TRUE,FALSE)</formula>
    </cfRule>
  </conditionalFormatting>
  <conditionalFormatting sqref="AI61">
    <cfRule type="expression" dxfId="679" priority="9">
      <formula>IF(RIGHT(TEXT(AI61,"0.#"),1)=".",FALSE,TRUE)</formula>
    </cfRule>
    <cfRule type="expression" dxfId="678" priority="10">
      <formula>IF(RIGHT(TEXT(AI61,"0.#"),1)=".",TRUE,FALSE)</formula>
    </cfRule>
  </conditionalFormatting>
  <conditionalFormatting sqref="AI60">
    <cfRule type="expression" dxfId="677" priority="7">
      <formula>IF(RIGHT(TEXT(AI60,"0.#"),1)=".",FALSE,TRUE)</formula>
    </cfRule>
    <cfRule type="expression" dxfId="676" priority="8">
      <formula>IF(RIGHT(TEXT(AI60,"0.#"),1)=".",TRUE,FALSE)</formula>
    </cfRule>
  </conditionalFormatting>
  <conditionalFormatting sqref="AM60">
    <cfRule type="expression" dxfId="675" priority="5">
      <formula>IF(RIGHT(TEXT(AM60,"0.#"),1)=".",FALSE,TRUE)</formula>
    </cfRule>
    <cfRule type="expression" dxfId="674" priority="6">
      <formula>IF(RIGHT(TEXT(AM60,"0.#"),1)=".",TRUE,FALSE)</formula>
    </cfRule>
  </conditionalFormatting>
  <conditionalFormatting sqref="AM61">
    <cfRule type="expression" dxfId="673" priority="3">
      <formula>IF(RIGHT(TEXT(AM61,"0.#"),1)=".",FALSE,TRUE)</formula>
    </cfRule>
    <cfRule type="expression" dxfId="672" priority="4">
      <formula>IF(RIGHT(TEXT(AM61,"0.#"),1)=".",TRUE,FALSE)</formula>
    </cfRule>
  </conditionalFormatting>
  <conditionalFormatting sqref="AM62">
    <cfRule type="expression" dxfId="671" priority="1">
      <formula>IF(RIGHT(TEXT(AM62,"0.#"),1)=".",FALSE,TRUE)</formula>
    </cfRule>
    <cfRule type="expression" dxfId="67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3" zoomScale="115" zoomScaleNormal="75" zoomScaleSheetLayoutView="115" zoomScalePageLayoutView="70" workbookViewId="0">
      <selection activeCell="AU217" sqref="AU217:AX217"/>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601" t="s">
        <v>589</v>
      </c>
      <c r="H2" s="602"/>
      <c r="I2" s="602"/>
      <c r="J2" s="602"/>
      <c r="K2" s="602"/>
      <c r="L2" s="602"/>
      <c r="M2" s="602"/>
      <c r="N2" s="602"/>
      <c r="O2" s="602"/>
      <c r="P2" s="602"/>
      <c r="Q2" s="602"/>
      <c r="R2" s="602"/>
      <c r="S2" s="602"/>
      <c r="T2" s="602"/>
      <c r="U2" s="602"/>
      <c r="V2" s="602"/>
      <c r="W2" s="602"/>
      <c r="X2" s="602"/>
      <c r="Y2" s="602"/>
      <c r="Z2" s="602"/>
      <c r="AA2" s="602"/>
      <c r="AB2" s="603"/>
      <c r="AC2" s="601" t="s">
        <v>601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60"/>
      <c r="B4" s="1061"/>
      <c r="C4" s="1061"/>
      <c r="D4" s="1061"/>
      <c r="E4" s="1061"/>
      <c r="F4" s="1062"/>
      <c r="G4" s="676" t="s">
        <v>590</v>
      </c>
      <c r="H4" s="677"/>
      <c r="I4" s="677"/>
      <c r="J4" s="677"/>
      <c r="K4" s="678"/>
      <c r="L4" s="670" t="s">
        <v>600</v>
      </c>
      <c r="M4" s="671"/>
      <c r="N4" s="671"/>
      <c r="O4" s="671"/>
      <c r="P4" s="671"/>
      <c r="Q4" s="671"/>
      <c r="R4" s="671"/>
      <c r="S4" s="671"/>
      <c r="T4" s="671"/>
      <c r="U4" s="671"/>
      <c r="V4" s="671"/>
      <c r="W4" s="671"/>
      <c r="X4" s="672"/>
      <c r="Y4" s="394">
        <v>60.1</v>
      </c>
      <c r="Z4" s="395"/>
      <c r="AA4" s="395"/>
      <c r="AB4" s="811"/>
      <c r="AC4" s="676" t="s">
        <v>602</v>
      </c>
      <c r="AD4" s="677"/>
      <c r="AE4" s="677"/>
      <c r="AF4" s="677"/>
      <c r="AG4" s="678"/>
      <c r="AH4" s="670" t="s">
        <v>603</v>
      </c>
      <c r="AI4" s="671"/>
      <c r="AJ4" s="671"/>
      <c r="AK4" s="671"/>
      <c r="AL4" s="671"/>
      <c r="AM4" s="671"/>
      <c r="AN4" s="671"/>
      <c r="AO4" s="671"/>
      <c r="AP4" s="671"/>
      <c r="AQ4" s="671"/>
      <c r="AR4" s="671"/>
      <c r="AS4" s="671"/>
      <c r="AT4" s="672"/>
      <c r="AU4" s="394">
        <v>21</v>
      </c>
      <c r="AV4" s="395"/>
      <c r="AW4" s="395"/>
      <c r="AX4" s="396"/>
    </row>
    <row r="5" spans="1:50" ht="24.75" customHeight="1" x14ac:dyDescent="0.2">
      <c r="A5" s="1060"/>
      <c r="B5" s="1061"/>
      <c r="C5" s="1061"/>
      <c r="D5" s="1061"/>
      <c r="E5" s="1061"/>
      <c r="F5" s="1062"/>
      <c r="G5" s="612" t="s">
        <v>591</v>
      </c>
      <c r="H5" s="613"/>
      <c r="I5" s="613"/>
      <c r="J5" s="613"/>
      <c r="K5" s="614"/>
      <c r="L5" s="604" t="s">
        <v>576</v>
      </c>
      <c r="M5" s="605"/>
      <c r="N5" s="605"/>
      <c r="O5" s="605"/>
      <c r="P5" s="605"/>
      <c r="Q5" s="605"/>
      <c r="R5" s="605"/>
      <c r="S5" s="605"/>
      <c r="T5" s="605"/>
      <c r="U5" s="605"/>
      <c r="V5" s="605"/>
      <c r="W5" s="605"/>
      <c r="X5" s="606"/>
      <c r="Y5" s="607">
        <v>17.899999999999999</v>
      </c>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60"/>
      <c r="B6" s="1061"/>
      <c r="C6" s="1061"/>
      <c r="D6" s="1061"/>
      <c r="E6" s="1061"/>
      <c r="F6" s="1062"/>
      <c r="G6" s="612" t="s">
        <v>592</v>
      </c>
      <c r="H6" s="613"/>
      <c r="I6" s="613"/>
      <c r="J6" s="613"/>
      <c r="K6" s="614"/>
      <c r="L6" s="604" t="s">
        <v>596</v>
      </c>
      <c r="M6" s="605"/>
      <c r="N6" s="605"/>
      <c r="O6" s="605"/>
      <c r="P6" s="605"/>
      <c r="Q6" s="605"/>
      <c r="R6" s="605"/>
      <c r="S6" s="605"/>
      <c r="T6" s="605"/>
      <c r="U6" s="605"/>
      <c r="V6" s="605"/>
      <c r="W6" s="605"/>
      <c r="X6" s="606"/>
      <c r="Y6" s="607">
        <v>12.5</v>
      </c>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60"/>
      <c r="B7" s="1061"/>
      <c r="C7" s="1061"/>
      <c r="D7" s="1061"/>
      <c r="E7" s="1061"/>
      <c r="F7" s="1062"/>
      <c r="G7" s="612" t="s">
        <v>593</v>
      </c>
      <c r="H7" s="613"/>
      <c r="I7" s="613"/>
      <c r="J7" s="613"/>
      <c r="K7" s="614"/>
      <c r="L7" s="604" t="s">
        <v>597</v>
      </c>
      <c r="M7" s="605"/>
      <c r="N7" s="605"/>
      <c r="O7" s="605"/>
      <c r="P7" s="605"/>
      <c r="Q7" s="605"/>
      <c r="R7" s="605"/>
      <c r="S7" s="605"/>
      <c r="T7" s="605"/>
      <c r="U7" s="605"/>
      <c r="V7" s="605"/>
      <c r="W7" s="605"/>
      <c r="X7" s="606"/>
      <c r="Y7" s="607">
        <v>4</v>
      </c>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60"/>
      <c r="B8" s="1061"/>
      <c r="C8" s="1061"/>
      <c r="D8" s="1061"/>
      <c r="E8" s="1061"/>
      <c r="F8" s="1062"/>
      <c r="G8" s="612" t="s">
        <v>594</v>
      </c>
      <c r="H8" s="613"/>
      <c r="I8" s="613"/>
      <c r="J8" s="613"/>
      <c r="K8" s="614"/>
      <c r="L8" s="604" t="s">
        <v>598</v>
      </c>
      <c r="M8" s="605"/>
      <c r="N8" s="605"/>
      <c r="O8" s="605"/>
      <c r="P8" s="605"/>
      <c r="Q8" s="605"/>
      <c r="R8" s="605"/>
      <c r="S8" s="605"/>
      <c r="T8" s="605"/>
      <c r="U8" s="605"/>
      <c r="V8" s="605"/>
      <c r="W8" s="605"/>
      <c r="X8" s="606"/>
      <c r="Y8" s="607">
        <v>7.6</v>
      </c>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60"/>
      <c r="B9" s="1061"/>
      <c r="C9" s="1061"/>
      <c r="D9" s="1061"/>
      <c r="E9" s="1061"/>
      <c r="F9" s="1062"/>
      <c r="G9" s="612" t="s">
        <v>595</v>
      </c>
      <c r="H9" s="613"/>
      <c r="I9" s="613"/>
      <c r="J9" s="613"/>
      <c r="K9" s="614"/>
      <c r="L9" s="604" t="s">
        <v>599</v>
      </c>
      <c r="M9" s="605"/>
      <c r="N9" s="605"/>
      <c r="O9" s="605"/>
      <c r="P9" s="605"/>
      <c r="Q9" s="605"/>
      <c r="R9" s="605"/>
      <c r="S9" s="605"/>
      <c r="T9" s="605"/>
      <c r="U9" s="605"/>
      <c r="V9" s="605"/>
      <c r="W9" s="605"/>
      <c r="X9" s="606"/>
      <c r="Y9" s="607">
        <v>0.5</v>
      </c>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hidden="1" customHeight="1" x14ac:dyDescent="0.2">
      <c r="A10" s="1060"/>
      <c r="B10" s="1061"/>
      <c r="C10" s="1061"/>
      <c r="D10" s="1061"/>
      <c r="E10" s="1061"/>
      <c r="F10" s="1062"/>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hidden="1" customHeight="1" x14ac:dyDescent="0.2">
      <c r="A11" s="1060"/>
      <c r="B11" s="1061"/>
      <c r="C11" s="1061"/>
      <c r="D11" s="1061"/>
      <c r="E11" s="1061"/>
      <c r="F11" s="1062"/>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hidden="1" customHeight="1" x14ac:dyDescent="0.2">
      <c r="A12" s="1060"/>
      <c r="B12" s="1061"/>
      <c r="C12" s="1061"/>
      <c r="D12" s="1061"/>
      <c r="E12" s="1061"/>
      <c r="F12" s="1062"/>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hidden="1" customHeight="1" x14ac:dyDescent="0.2">
      <c r="A13" s="1060"/>
      <c r="B13" s="1061"/>
      <c r="C13" s="1061"/>
      <c r="D13" s="1061"/>
      <c r="E13" s="1061"/>
      <c r="F13" s="1062"/>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0"/>
      <c r="B14" s="1061"/>
      <c r="C14" s="1061"/>
      <c r="D14" s="1061"/>
      <c r="E14" s="1061"/>
      <c r="F14" s="1062"/>
      <c r="G14" s="832" t="s">
        <v>20</v>
      </c>
      <c r="H14" s="833"/>
      <c r="I14" s="833"/>
      <c r="J14" s="833"/>
      <c r="K14" s="833"/>
      <c r="L14" s="834"/>
      <c r="M14" s="835"/>
      <c r="N14" s="835"/>
      <c r="O14" s="835"/>
      <c r="P14" s="835"/>
      <c r="Q14" s="835"/>
      <c r="R14" s="835"/>
      <c r="S14" s="835"/>
      <c r="T14" s="835"/>
      <c r="U14" s="835"/>
      <c r="V14" s="835"/>
      <c r="W14" s="835"/>
      <c r="X14" s="836"/>
      <c r="Y14" s="837">
        <f>SUM(Y4:AB13)</f>
        <v>102.6</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21</v>
      </c>
      <c r="AV14" s="838"/>
      <c r="AW14" s="838"/>
      <c r="AX14" s="840"/>
    </row>
    <row r="15" spans="1:50" ht="30" customHeight="1" x14ac:dyDescent="0.2">
      <c r="A15" s="1060"/>
      <c r="B15" s="1061"/>
      <c r="C15" s="1061"/>
      <c r="D15" s="1061"/>
      <c r="E15" s="1061"/>
      <c r="F15" s="1062"/>
      <c r="G15" s="601" t="s">
        <v>604</v>
      </c>
      <c r="H15" s="602"/>
      <c r="I15" s="602"/>
      <c r="J15" s="602"/>
      <c r="K15" s="602"/>
      <c r="L15" s="602"/>
      <c r="M15" s="602"/>
      <c r="N15" s="602"/>
      <c r="O15" s="602"/>
      <c r="P15" s="602"/>
      <c r="Q15" s="602"/>
      <c r="R15" s="602"/>
      <c r="S15" s="602"/>
      <c r="T15" s="602"/>
      <c r="U15" s="602"/>
      <c r="V15" s="602"/>
      <c r="W15" s="602"/>
      <c r="X15" s="602"/>
      <c r="Y15" s="602"/>
      <c r="Z15" s="602"/>
      <c r="AA15" s="602"/>
      <c r="AB15" s="603"/>
      <c r="AC15" s="601" t="s">
        <v>793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60"/>
      <c r="B16" s="1061"/>
      <c r="C16" s="1061"/>
      <c r="D16" s="1061"/>
      <c r="E16" s="1061"/>
      <c r="F16" s="1062"/>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53.4" customHeight="1" x14ac:dyDescent="0.2">
      <c r="A17" s="1060"/>
      <c r="B17" s="1061"/>
      <c r="C17" s="1061"/>
      <c r="D17" s="1061"/>
      <c r="E17" s="1061"/>
      <c r="F17" s="1062"/>
      <c r="G17" s="676" t="s">
        <v>590</v>
      </c>
      <c r="H17" s="677"/>
      <c r="I17" s="677"/>
      <c r="J17" s="677"/>
      <c r="K17" s="678"/>
      <c r="L17" s="670" t="s">
        <v>605</v>
      </c>
      <c r="M17" s="671"/>
      <c r="N17" s="671"/>
      <c r="O17" s="671"/>
      <c r="P17" s="671"/>
      <c r="Q17" s="671"/>
      <c r="R17" s="671"/>
      <c r="S17" s="671"/>
      <c r="T17" s="671"/>
      <c r="U17" s="671"/>
      <c r="V17" s="671"/>
      <c r="W17" s="671"/>
      <c r="X17" s="672"/>
      <c r="Y17" s="394">
        <v>71.3</v>
      </c>
      <c r="Z17" s="395"/>
      <c r="AA17" s="395"/>
      <c r="AB17" s="811"/>
      <c r="AC17" s="676" t="s">
        <v>602</v>
      </c>
      <c r="AD17" s="677"/>
      <c r="AE17" s="677"/>
      <c r="AF17" s="677"/>
      <c r="AG17" s="678"/>
      <c r="AH17" s="670" t="s">
        <v>606</v>
      </c>
      <c r="AI17" s="671"/>
      <c r="AJ17" s="671"/>
      <c r="AK17" s="671"/>
      <c r="AL17" s="671"/>
      <c r="AM17" s="671"/>
      <c r="AN17" s="671"/>
      <c r="AO17" s="671"/>
      <c r="AP17" s="671"/>
      <c r="AQ17" s="671"/>
      <c r="AR17" s="671"/>
      <c r="AS17" s="671"/>
      <c r="AT17" s="672"/>
      <c r="AU17" s="394">
        <v>42.9</v>
      </c>
      <c r="AV17" s="395"/>
      <c r="AW17" s="395"/>
      <c r="AX17" s="396"/>
    </row>
    <row r="18" spans="1:50" ht="24.75" customHeight="1" x14ac:dyDescent="0.2">
      <c r="A18" s="1060"/>
      <c r="B18" s="1061"/>
      <c r="C18" s="1061"/>
      <c r="D18" s="1061"/>
      <c r="E18" s="1061"/>
      <c r="F18" s="1062"/>
      <c r="G18" s="612" t="s">
        <v>591</v>
      </c>
      <c r="H18" s="613"/>
      <c r="I18" s="613"/>
      <c r="J18" s="613"/>
      <c r="K18" s="614"/>
      <c r="L18" s="604" t="s">
        <v>576</v>
      </c>
      <c r="M18" s="605"/>
      <c r="N18" s="605"/>
      <c r="O18" s="605"/>
      <c r="P18" s="605"/>
      <c r="Q18" s="605"/>
      <c r="R18" s="605"/>
      <c r="S18" s="605"/>
      <c r="T18" s="605"/>
      <c r="U18" s="605"/>
      <c r="V18" s="605"/>
      <c r="W18" s="605"/>
      <c r="X18" s="606"/>
      <c r="Y18" s="607">
        <v>16.399999999999999</v>
      </c>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0"/>
      <c r="B19" s="1061"/>
      <c r="C19" s="1061"/>
      <c r="D19" s="1061"/>
      <c r="E19" s="1061"/>
      <c r="F19" s="1062"/>
      <c r="G19" s="612" t="s">
        <v>592</v>
      </c>
      <c r="H19" s="613"/>
      <c r="I19" s="613"/>
      <c r="J19" s="613"/>
      <c r="K19" s="614"/>
      <c r="L19" s="604" t="s">
        <v>596</v>
      </c>
      <c r="M19" s="605"/>
      <c r="N19" s="605"/>
      <c r="O19" s="605"/>
      <c r="P19" s="605"/>
      <c r="Q19" s="605"/>
      <c r="R19" s="605"/>
      <c r="S19" s="605"/>
      <c r="T19" s="605"/>
      <c r="U19" s="605"/>
      <c r="V19" s="605"/>
      <c r="W19" s="605"/>
      <c r="X19" s="606"/>
      <c r="Y19" s="607">
        <v>2.6</v>
      </c>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0"/>
      <c r="B20" s="1061"/>
      <c r="C20" s="1061"/>
      <c r="D20" s="1061"/>
      <c r="E20" s="1061"/>
      <c r="F20" s="1062"/>
      <c r="G20" s="612" t="s">
        <v>594</v>
      </c>
      <c r="H20" s="613"/>
      <c r="I20" s="613"/>
      <c r="J20" s="613"/>
      <c r="K20" s="614"/>
      <c r="L20" s="604" t="s">
        <v>598</v>
      </c>
      <c r="M20" s="605"/>
      <c r="N20" s="605"/>
      <c r="O20" s="605"/>
      <c r="P20" s="605"/>
      <c r="Q20" s="605"/>
      <c r="R20" s="605"/>
      <c r="S20" s="605"/>
      <c r="T20" s="605"/>
      <c r="U20" s="605"/>
      <c r="V20" s="605"/>
      <c r="W20" s="605"/>
      <c r="X20" s="606"/>
      <c r="Y20" s="607">
        <v>7.5</v>
      </c>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0"/>
      <c r="B21" s="1061"/>
      <c r="C21" s="1061"/>
      <c r="D21" s="1061"/>
      <c r="E21" s="1061"/>
      <c r="F21" s="1062"/>
      <c r="G21" s="612" t="s">
        <v>593</v>
      </c>
      <c r="H21" s="613"/>
      <c r="I21" s="613"/>
      <c r="J21" s="613"/>
      <c r="K21" s="614"/>
      <c r="L21" s="604" t="s">
        <v>597</v>
      </c>
      <c r="M21" s="605"/>
      <c r="N21" s="605"/>
      <c r="O21" s="605"/>
      <c r="P21" s="605"/>
      <c r="Q21" s="605"/>
      <c r="R21" s="605"/>
      <c r="S21" s="605"/>
      <c r="T21" s="605"/>
      <c r="U21" s="605"/>
      <c r="V21" s="605"/>
      <c r="W21" s="605"/>
      <c r="X21" s="606"/>
      <c r="Y21" s="607">
        <v>2.8</v>
      </c>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0"/>
      <c r="B22" s="1061"/>
      <c r="C22" s="1061"/>
      <c r="D22" s="1061"/>
      <c r="E22" s="1061"/>
      <c r="F22" s="1062"/>
      <c r="G22" s="612" t="s">
        <v>577</v>
      </c>
      <c r="H22" s="613"/>
      <c r="I22" s="613"/>
      <c r="J22" s="613"/>
      <c r="K22" s="614"/>
      <c r="L22" s="604" t="s">
        <v>575</v>
      </c>
      <c r="M22" s="605"/>
      <c r="N22" s="605"/>
      <c r="O22" s="605"/>
      <c r="P22" s="605"/>
      <c r="Q22" s="605"/>
      <c r="R22" s="605"/>
      <c r="S22" s="605"/>
      <c r="T22" s="605"/>
      <c r="U22" s="605"/>
      <c r="V22" s="605"/>
      <c r="W22" s="605"/>
      <c r="X22" s="606"/>
      <c r="Y22" s="607">
        <v>-0.6</v>
      </c>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2">
      <c r="A23" s="1060"/>
      <c r="B23" s="1061"/>
      <c r="C23" s="1061"/>
      <c r="D23" s="1061"/>
      <c r="E23" s="1061"/>
      <c r="F23" s="1062"/>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2">
      <c r="A24" s="1060"/>
      <c r="B24" s="1061"/>
      <c r="C24" s="1061"/>
      <c r="D24" s="1061"/>
      <c r="E24" s="1061"/>
      <c r="F24" s="1062"/>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2">
      <c r="A25" s="1060"/>
      <c r="B25" s="1061"/>
      <c r="C25" s="1061"/>
      <c r="D25" s="1061"/>
      <c r="E25" s="1061"/>
      <c r="F25" s="1062"/>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2">
      <c r="A26" s="1060"/>
      <c r="B26" s="1061"/>
      <c r="C26" s="1061"/>
      <c r="D26" s="1061"/>
      <c r="E26" s="1061"/>
      <c r="F26" s="1062"/>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60"/>
      <c r="B27" s="1061"/>
      <c r="C27" s="1061"/>
      <c r="D27" s="1061"/>
      <c r="E27" s="1061"/>
      <c r="F27" s="1062"/>
      <c r="G27" s="832" t="s">
        <v>20</v>
      </c>
      <c r="H27" s="833"/>
      <c r="I27" s="833"/>
      <c r="J27" s="833"/>
      <c r="K27" s="833"/>
      <c r="L27" s="834"/>
      <c r="M27" s="835"/>
      <c r="N27" s="835"/>
      <c r="O27" s="835"/>
      <c r="P27" s="835"/>
      <c r="Q27" s="835"/>
      <c r="R27" s="835"/>
      <c r="S27" s="835"/>
      <c r="T27" s="835"/>
      <c r="U27" s="835"/>
      <c r="V27" s="835"/>
      <c r="W27" s="835"/>
      <c r="X27" s="836"/>
      <c r="Y27" s="837">
        <f>SUM(Y17:AB26)</f>
        <v>99.999999999999986</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42.9</v>
      </c>
      <c r="AV27" s="838"/>
      <c r="AW27" s="838"/>
      <c r="AX27" s="840"/>
    </row>
    <row r="28" spans="1:50" ht="30" customHeight="1" x14ac:dyDescent="0.2">
      <c r="A28" s="1060"/>
      <c r="B28" s="1061"/>
      <c r="C28" s="1061"/>
      <c r="D28" s="1061"/>
      <c r="E28" s="1061"/>
      <c r="F28" s="1062"/>
      <c r="G28" s="601" t="s">
        <v>802</v>
      </c>
      <c r="H28" s="602"/>
      <c r="I28" s="602"/>
      <c r="J28" s="602"/>
      <c r="K28" s="602"/>
      <c r="L28" s="602"/>
      <c r="M28" s="602"/>
      <c r="N28" s="602"/>
      <c r="O28" s="602"/>
      <c r="P28" s="602"/>
      <c r="Q28" s="602"/>
      <c r="R28" s="602"/>
      <c r="S28" s="602"/>
      <c r="T28" s="602"/>
      <c r="U28" s="602"/>
      <c r="V28" s="602"/>
      <c r="W28" s="602"/>
      <c r="X28" s="602"/>
      <c r="Y28" s="602"/>
      <c r="Z28" s="602"/>
      <c r="AA28" s="602"/>
      <c r="AB28" s="603"/>
      <c r="AC28" s="601" t="s">
        <v>608</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60"/>
      <c r="B29" s="1061"/>
      <c r="C29" s="1061"/>
      <c r="D29" s="1061"/>
      <c r="E29" s="1061"/>
      <c r="F29" s="1062"/>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60"/>
      <c r="B30" s="1061"/>
      <c r="C30" s="1061"/>
      <c r="D30" s="1061"/>
      <c r="E30" s="1061"/>
      <c r="F30" s="1062"/>
      <c r="G30" s="676" t="s">
        <v>590</v>
      </c>
      <c r="H30" s="677"/>
      <c r="I30" s="677"/>
      <c r="J30" s="677"/>
      <c r="K30" s="678"/>
      <c r="L30" s="670" t="s">
        <v>607</v>
      </c>
      <c r="M30" s="671"/>
      <c r="N30" s="671"/>
      <c r="O30" s="671"/>
      <c r="P30" s="671"/>
      <c r="Q30" s="671"/>
      <c r="R30" s="671"/>
      <c r="S30" s="671"/>
      <c r="T30" s="671"/>
      <c r="U30" s="671"/>
      <c r="V30" s="671"/>
      <c r="W30" s="671"/>
      <c r="X30" s="672"/>
      <c r="Y30" s="394">
        <v>56.5</v>
      </c>
      <c r="Z30" s="395"/>
      <c r="AA30" s="395"/>
      <c r="AB30" s="811"/>
      <c r="AC30" s="676" t="s">
        <v>602</v>
      </c>
      <c r="AD30" s="677"/>
      <c r="AE30" s="677"/>
      <c r="AF30" s="677"/>
      <c r="AG30" s="678"/>
      <c r="AH30" s="670" t="s">
        <v>609</v>
      </c>
      <c r="AI30" s="671"/>
      <c r="AJ30" s="671"/>
      <c r="AK30" s="671"/>
      <c r="AL30" s="671"/>
      <c r="AM30" s="671"/>
      <c r="AN30" s="671"/>
      <c r="AO30" s="671"/>
      <c r="AP30" s="671"/>
      <c r="AQ30" s="671"/>
      <c r="AR30" s="671"/>
      <c r="AS30" s="671"/>
      <c r="AT30" s="672"/>
      <c r="AU30" s="394">
        <v>42.6</v>
      </c>
      <c r="AV30" s="395"/>
      <c r="AW30" s="395"/>
      <c r="AX30" s="396"/>
    </row>
    <row r="31" spans="1:50" ht="24.75" customHeight="1" x14ac:dyDescent="0.2">
      <c r="A31" s="1060"/>
      <c r="B31" s="1061"/>
      <c r="C31" s="1061"/>
      <c r="D31" s="1061"/>
      <c r="E31" s="1061"/>
      <c r="F31" s="1062"/>
      <c r="G31" s="612" t="s">
        <v>592</v>
      </c>
      <c r="H31" s="613"/>
      <c r="I31" s="613"/>
      <c r="J31" s="613"/>
      <c r="K31" s="614"/>
      <c r="L31" s="604" t="s">
        <v>698</v>
      </c>
      <c r="M31" s="605"/>
      <c r="N31" s="605"/>
      <c r="O31" s="605"/>
      <c r="P31" s="605"/>
      <c r="Q31" s="605"/>
      <c r="R31" s="605"/>
      <c r="S31" s="605"/>
      <c r="T31" s="605"/>
      <c r="U31" s="605"/>
      <c r="V31" s="605"/>
      <c r="W31" s="605"/>
      <c r="X31" s="606"/>
      <c r="Y31" s="607">
        <v>18</v>
      </c>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60"/>
      <c r="B32" s="1061"/>
      <c r="C32" s="1061"/>
      <c r="D32" s="1061"/>
      <c r="E32" s="1061"/>
      <c r="F32" s="1062"/>
      <c r="G32" s="612" t="s">
        <v>591</v>
      </c>
      <c r="H32" s="613"/>
      <c r="I32" s="613"/>
      <c r="J32" s="613"/>
      <c r="K32" s="614"/>
      <c r="L32" s="604" t="s">
        <v>576</v>
      </c>
      <c r="M32" s="605"/>
      <c r="N32" s="605"/>
      <c r="O32" s="605"/>
      <c r="P32" s="605"/>
      <c r="Q32" s="605"/>
      <c r="R32" s="605"/>
      <c r="S32" s="605"/>
      <c r="T32" s="605"/>
      <c r="U32" s="605"/>
      <c r="V32" s="605"/>
      <c r="W32" s="605"/>
      <c r="X32" s="606"/>
      <c r="Y32" s="607">
        <v>13.4</v>
      </c>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60"/>
      <c r="B33" s="1061"/>
      <c r="C33" s="1061"/>
      <c r="D33" s="1061"/>
      <c r="E33" s="1061"/>
      <c r="F33" s="1062"/>
      <c r="G33" s="612" t="s">
        <v>594</v>
      </c>
      <c r="H33" s="613"/>
      <c r="I33" s="613"/>
      <c r="J33" s="613"/>
      <c r="K33" s="614"/>
      <c r="L33" s="604" t="s">
        <v>598</v>
      </c>
      <c r="M33" s="605"/>
      <c r="N33" s="605"/>
      <c r="O33" s="605"/>
      <c r="P33" s="605"/>
      <c r="Q33" s="605"/>
      <c r="R33" s="605"/>
      <c r="S33" s="605"/>
      <c r="T33" s="605"/>
      <c r="U33" s="605"/>
      <c r="V33" s="605"/>
      <c r="W33" s="605"/>
      <c r="X33" s="606"/>
      <c r="Y33" s="607">
        <v>7.4</v>
      </c>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60"/>
      <c r="B34" s="1061"/>
      <c r="C34" s="1061"/>
      <c r="D34" s="1061"/>
      <c r="E34" s="1061"/>
      <c r="F34" s="1062"/>
      <c r="G34" s="612" t="s">
        <v>593</v>
      </c>
      <c r="H34" s="613"/>
      <c r="I34" s="613"/>
      <c r="J34" s="613"/>
      <c r="K34" s="614"/>
      <c r="L34" s="604" t="s">
        <v>597</v>
      </c>
      <c r="M34" s="605"/>
      <c r="N34" s="605"/>
      <c r="O34" s="605"/>
      <c r="P34" s="605"/>
      <c r="Q34" s="605"/>
      <c r="R34" s="605"/>
      <c r="S34" s="605"/>
      <c r="T34" s="605"/>
      <c r="U34" s="605"/>
      <c r="V34" s="605"/>
      <c r="W34" s="605"/>
      <c r="X34" s="606"/>
      <c r="Y34" s="607">
        <v>4.7</v>
      </c>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2">
      <c r="A35" s="1060"/>
      <c r="B35" s="1061"/>
      <c r="C35" s="1061"/>
      <c r="D35" s="1061"/>
      <c r="E35" s="1061"/>
      <c r="F35" s="1062"/>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2">
      <c r="A36" s="1060"/>
      <c r="B36" s="1061"/>
      <c r="C36" s="1061"/>
      <c r="D36" s="1061"/>
      <c r="E36" s="1061"/>
      <c r="F36" s="1062"/>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2">
      <c r="A37" s="1060"/>
      <c r="B37" s="1061"/>
      <c r="C37" s="1061"/>
      <c r="D37" s="1061"/>
      <c r="E37" s="1061"/>
      <c r="F37" s="1062"/>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2">
      <c r="A38" s="1060"/>
      <c r="B38" s="1061"/>
      <c r="C38" s="1061"/>
      <c r="D38" s="1061"/>
      <c r="E38" s="1061"/>
      <c r="F38" s="1062"/>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2">
      <c r="A39" s="1060"/>
      <c r="B39" s="1061"/>
      <c r="C39" s="1061"/>
      <c r="D39" s="1061"/>
      <c r="E39" s="1061"/>
      <c r="F39" s="1062"/>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60"/>
      <c r="B40" s="1061"/>
      <c r="C40" s="1061"/>
      <c r="D40" s="1061"/>
      <c r="E40" s="1061"/>
      <c r="F40" s="1062"/>
      <c r="G40" s="832" t="s">
        <v>20</v>
      </c>
      <c r="H40" s="833"/>
      <c r="I40" s="833"/>
      <c r="J40" s="833"/>
      <c r="K40" s="833"/>
      <c r="L40" s="834"/>
      <c r="M40" s="835"/>
      <c r="N40" s="835"/>
      <c r="O40" s="835"/>
      <c r="P40" s="835"/>
      <c r="Q40" s="835"/>
      <c r="R40" s="835"/>
      <c r="S40" s="835"/>
      <c r="T40" s="835"/>
      <c r="U40" s="835"/>
      <c r="V40" s="835"/>
      <c r="W40" s="835"/>
      <c r="X40" s="836"/>
      <c r="Y40" s="837">
        <f>SUM(Y30:AB39)</f>
        <v>100.00000000000001</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42.6</v>
      </c>
      <c r="AV40" s="838"/>
      <c r="AW40" s="838"/>
      <c r="AX40" s="840"/>
    </row>
    <row r="41" spans="1:50" ht="30" customHeight="1" x14ac:dyDescent="0.2">
      <c r="A41" s="1060"/>
      <c r="B41" s="1061"/>
      <c r="C41" s="1061"/>
      <c r="D41" s="1061"/>
      <c r="E41" s="1061"/>
      <c r="F41" s="1062"/>
      <c r="G41" s="601" t="s">
        <v>807</v>
      </c>
      <c r="H41" s="602"/>
      <c r="I41" s="602"/>
      <c r="J41" s="602"/>
      <c r="K41" s="602"/>
      <c r="L41" s="602"/>
      <c r="M41" s="602"/>
      <c r="N41" s="602"/>
      <c r="O41" s="602"/>
      <c r="P41" s="602"/>
      <c r="Q41" s="602"/>
      <c r="R41" s="602"/>
      <c r="S41" s="602"/>
      <c r="T41" s="602"/>
      <c r="U41" s="602"/>
      <c r="V41" s="602"/>
      <c r="W41" s="602"/>
      <c r="X41" s="602"/>
      <c r="Y41" s="602"/>
      <c r="Z41" s="602"/>
      <c r="AA41" s="602"/>
      <c r="AB41" s="603"/>
      <c r="AC41" s="601" t="s">
        <v>696</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60"/>
      <c r="B42" s="1061"/>
      <c r="C42" s="1061"/>
      <c r="D42" s="1061"/>
      <c r="E42" s="1061"/>
      <c r="F42" s="1062"/>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60"/>
      <c r="B43" s="1061"/>
      <c r="C43" s="1061"/>
      <c r="D43" s="1061"/>
      <c r="E43" s="1061"/>
      <c r="F43" s="1062"/>
      <c r="G43" s="676" t="s">
        <v>590</v>
      </c>
      <c r="H43" s="677"/>
      <c r="I43" s="677"/>
      <c r="J43" s="677"/>
      <c r="K43" s="678"/>
      <c r="L43" s="670" t="s">
        <v>612</v>
      </c>
      <c r="M43" s="671"/>
      <c r="N43" s="671"/>
      <c r="O43" s="671"/>
      <c r="P43" s="671"/>
      <c r="Q43" s="671"/>
      <c r="R43" s="671"/>
      <c r="S43" s="671"/>
      <c r="T43" s="671"/>
      <c r="U43" s="671"/>
      <c r="V43" s="671"/>
      <c r="W43" s="671"/>
      <c r="X43" s="672"/>
      <c r="Y43" s="394">
        <v>28.4</v>
      </c>
      <c r="Z43" s="395"/>
      <c r="AA43" s="395"/>
      <c r="AB43" s="811"/>
      <c r="AC43" s="676" t="s">
        <v>602</v>
      </c>
      <c r="AD43" s="677"/>
      <c r="AE43" s="677"/>
      <c r="AF43" s="677"/>
      <c r="AG43" s="678"/>
      <c r="AH43" s="670" t="s">
        <v>613</v>
      </c>
      <c r="AI43" s="671"/>
      <c r="AJ43" s="671"/>
      <c r="AK43" s="671"/>
      <c r="AL43" s="671"/>
      <c r="AM43" s="671"/>
      <c r="AN43" s="671"/>
      <c r="AO43" s="671"/>
      <c r="AP43" s="671"/>
      <c r="AQ43" s="671"/>
      <c r="AR43" s="671"/>
      <c r="AS43" s="671"/>
      <c r="AT43" s="672"/>
      <c r="AU43" s="394">
        <v>9.8000000000000007</v>
      </c>
      <c r="AV43" s="395"/>
      <c r="AW43" s="395"/>
      <c r="AX43" s="396"/>
    </row>
    <row r="44" spans="1:50" ht="24.75" customHeight="1" x14ac:dyDescent="0.2">
      <c r="A44" s="1060"/>
      <c r="B44" s="1061"/>
      <c r="C44" s="1061"/>
      <c r="D44" s="1061"/>
      <c r="E44" s="1061"/>
      <c r="F44" s="1062"/>
      <c r="G44" s="612" t="s">
        <v>591</v>
      </c>
      <c r="H44" s="613"/>
      <c r="I44" s="613"/>
      <c r="J44" s="613"/>
      <c r="K44" s="614"/>
      <c r="L44" s="604" t="s">
        <v>576</v>
      </c>
      <c r="M44" s="605"/>
      <c r="N44" s="605"/>
      <c r="O44" s="605"/>
      <c r="P44" s="605"/>
      <c r="Q44" s="605"/>
      <c r="R44" s="605"/>
      <c r="S44" s="605"/>
      <c r="T44" s="605"/>
      <c r="U44" s="605"/>
      <c r="V44" s="605"/>
      <c r="W44" s="605"/>
      <c r="X44" s="606"/>
      <c r="Y44" s="607">
        <v>16.600000000000001</v>
      </c>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60"/>
      <c r="B45" s="1061"/>
      <c r="C45" s="1061"/>
      <c r="D45" s="1061"/>
      <c r="E45" s="1061"/>
      <c r="F45" s="1062"/>
      <c r="G45" s="612" t="s">
        <v>592</v>
      </c>
      <c r="H45" s="613"/>
      <c r="I45" s="613"/>
      <c r="J45" s="613"/>
      <c r="K45" s="614"/>
      <c r="L45" s="604" t="s">
        <v>699</v>
      </c>
      <c r="M45" s="605"/>
      <c r="N45" s="605"/>
      <c r="O45" s="605"/>
      <c r="P45" s="605"/>
      <c r="Q45" s="605"/>
      <c r="R45" s="605"/>
      <c r="S45" s="605"/>
      <c r="T45" s="605"/>
      <c r="U45" s="605"/>
      <c r="V45" s="605"/>
      <c r="W45" s="605"/>
      <c r="X45" s="606"/>
      <c r="Y45" s="607">
        <v>7.9</v>
      </c>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60"/>
      <c r="B46" s="1061"/>
      <c r="C46" s="1061"/>
      <c r="D46" s="1061"/>
      <c r="E46" s="1061"/>
      <c r="F46" s="1062"/>
      <c r="G46" s="612" t="s">
        <v>594</v>
      </c>
      <c r="H46" s="613"/>
      <c r="I46" s="613"/>
      <c r="J46" s="613"/>
      <c r="K46" s="614"/>
      <c r="L46" s="604" t="s">
        <v>598</v>
      </c>
      <c r="M46" s="605"/>
      <c r="N46" s="605"/>
      <c r="O46" s="605"/>
      <c r="P46" s="605"/>
      <c r="Q46" s="605"/>
      <c r="R46" s="605"/>
      <c r="S46" s="605"/>
      <c r="T46" s="605"/>
      <c r="U46" s="605"/>
      <c r="V46" s="605"/>
      <c r="W46" s="605"/>
      <c r="X46" s="606"/>
      <c r="Y46" s="607">
        <v>5.2</v>
      </c>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60"/>
      <c r="B47" s="1061"/>
      <c r="C47" s="1061"/>
      <c r="D47" s="1061"/>
      <c r="E47" s="1061"/>
      <c r="F47" s="1062"/>
      <c r="G47" s="612" t="s">
        <v>610</v>
      </c>
      <c r="H47" s="613"/>
      <c r="I47" s="613"/>
      <c r="J47" s="613"/>
      <c r="K47" s="614"/>
      <c r="L47" s="604" t="s">
        <v>700</v>
      </c>
      <c r="M47" s="605"/>
      <c r="N47" s="605"/>
      <c r="O47" s="605"/>
      <c r="P47" s="605"/>
      <c r="Q47" s="605"/>
      <c r="R47" s="605"/>
      <c r="S47" s="605"/>
      <c r="T47" s="605"/>
      <c r="U47" s="605"/>
      <c r="V47" s="605"/>
      <c r="W47" s="605"/>
      <c r="X47" s="606"/>
      <c r="Y47" s="607">
        <v>4.9000000000000004</v>
      </c>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60"/>
      <c r="B48" s="1061"/>
      <c r="C48" s="1061"/>
      <c r="D48" s="1061"/>
      <c r="E48" s="1061"/>
      <c r="F48" s="1062"/>
      <c r="G48" s="612" t="s">
        <v>593</v>
      </c>
      <c r="H48" s="613"/>
      <c r="I48" s="613"/>
      <c r="J48" s="613"/>
      <c r="K48" s="614"/>
      <c r="L48" s="604" t="s">
        <v>597</v>
      </c>
      <c r="M48" s="605"/>
      <c r="N48" s="605"/>
      <c r="O48" s="605"/>
      <c r="P48" s="605"/>
      <c r="Q48" s="605"/>
      <c r="R48" s="605"/>
      <c r="S48" s="605"/>
      <c r="T48" s="605"/>
      <c r="U48" s="605"/>
      <c r="V48" s="605"/>
      <c r="W48" s="605"/>
      <c r="X48" s="606"/>
      <c r="Y48" s="607">
        <v>4.7</v>
      </c>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60"/>
      <c r="B49" s="1061"/>
      <c r="C49" s="1061"/>
      <c r="D49" s="1061"/>
      <c r="E49" s="1061"/>
      <c r="F49" s="1062"/>
      <c r="G49" s="612" t="s">
        <v>611</v>
      </c>
      <c r="H49" s="613"/>
      <c r="I49" s="613"/>
      <c r="J49" s="613"/>
      <c r="K49" s="614"/>
      <c r="L49" s="604"/>
      <c r="M49" s="605"/>
      <c r="N49" s="605"/>
      <c r="O49" s="605"/>
      <c r="P49" s="605"/>
      <c r="Q49" s="605"/>
      <c r="R49" s="605"/>
      <c r="S49" s="605"/>
      <c r="T49" s="605"/>
      <c r="U49" s="605"/>
      <c r="V49" s="605"/>
      <c r="W49" s="605"/>
      <c r="X49" s="606"/>
      <c r="Y49" s="607">
        <v>2.2999999999999998</v>
      </c>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2">
      <c r="A50" s="1060"/>
      <c r="B50" s="1061"/>
      <c r="C50" s="1061"/>
      <c r="D50" s="1061"/>
      <c r="E50" s="1061"/>
      <c r="F50" s="1062"/>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2">
      <c r="A51" s="1060"/>
      <c r="B51" s="1061"/>
      <c r="C51" s="1061"/>
      <c r="D51" s="1061"/>
      <c r="E51" s="1061"/>
      <c r="F51" s="1062"/>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2">
      <c r="A52" s="1060"/>
      <c r="B52" s="1061"/>
      <c r="C52" s="1061"/>
      <c r="D52" s="1061"/>
      <c r="E52" s="1061"/>
      <c r="F52" s="1062"/>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70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9.8000000000000007</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601" t="s">
        <v>817</v>
      </c>
      <c r="H55" s="602"/>
      <c r="I55" s="602"/>
      <c r="J55" s="602"/>
      <c r="K55" s="602"/>
      <c r="L55" s="602"/>
      <c r="M55" s="602"/>
      <c r="N55" s="602"/>
      <c r="O55" s="602"/>
      <c r="P55" s="602"/>
      <c r="Q55" s="602"/>
      <c r="R55" s="602"/>
      <c r="S55" s="602"/>
      <c r="T55" s="602"/>
      <c r="U55" s="602"/>
      <c r="V55" s="602"/>
      <c r="W55" s="602"/>
      <c r="X55" s="602"/>
      <c r="Y55" s="602"/>
      <c r="Z55" s="602"/>
      <c r="AA55" s="602"/>
      <c r="AB55" s="603"/>
      <c r="AC55" s="601" t="s">
        <v>617</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60"/>
      <c r="B56" s="1061"/>
      <c r="C56" s="1061"/>
      <c r="D56" s="1061"/>
      <c r="E56" s="1061"/>
      <c r="F56" s="1062"/>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60"/>
      <c r="B57" s="1061"/>
      <c r="C57" s="1061"/>
      <c r="D57" s="1061"/>
      <c r="E57" s="1061"/>
      <c r="F57" s="1062"/>
      <c r="G57" s="676" t="s">
        <v>591</v>
      </c>
      <c r="H57" s="677"/>
      <c r="I57" s="677"/>
      <c r="J57" s="677"/>
      <c r="K57" s="678"/>
      <c r="L57" s="670" t="s">
        <v>614</v>
      </c>
      <c r="M57" s="671"/>
      <c r="N57" s="671"/>
      <c r="O57" s="671"/>
      <c r="P57" s="671"/>
      <c r="Q57" s="671"/>
      <c r="R57" s="671"/>
      <c r="S57" s="671"/>
      <c r="T57" s="671"/>
      <c r="U57" s="671"/>
      <c r="V57" s="671"/>
      <c r="W57" s="671"/>
      <c r="X57" s="672"/>
      <c r="Y57" s="394">
        <v>41.1</v>
      </c>
      <c r="Z57" s="395"/>
      <c r="AA57" s="395"/>
      <c r="AB57" s="811"/>
      <c r="AC57" s="676" t="s">
        <v>592</v>
      </c>
      <c r="AD57" s="677"/>
      <c r="AE57" s="677"/>
      <c r="AF57" s="677"/>
      <c r="AG57" s="678"/>
      <c r="AH57" s="670" t="s">
        <v>618</v>
      </c>
      <c r="AI57" s="671"/>
      <c r="AJ57" s="671"/>
      <c r="AK57" s="671"/>
      <c r="AL57" s="671"/>
      <c r="AM57" s="671"/>
      <c r="AN57" s="671"/>
      <c r="AO57" s="671"/>
      <c r="AP57" s="671"/>
      <c r="AQ57" s="671"/>
      <c r="AR57" s="671"/>
      <c r="AS57" s="671"/>
      <c r="AT57" s="672"/>
      <c r="AU57" s="394">
        <v>10.4</v>
      </c>
      <c r="AV57" s="395"/>
      <c r="AW57" s="395"/>
      <c r="AX57" s="396"/>
    </row>
    <row r="58" spans="1:50" ht="24.75" customHeight="1" x14ac:dyDescent="0.2">
      <c r="A58" s="1060"/>
      <c r="B58" s="1061"/>
      <c r="C58" s="1061"/>
      <c r="D58" s="1061"/>
      <c r="E58" s="1061"/>
      <c r="F58" s="1062"/>
      <c r="G58" s="612" t="s">
        <v>590</v>
      </c>
      <c r="H58" s="613"/>
      <c r="I58" s="613"/>
      <c r="J58" s="613"/>
      <c r="K58" s="614"/>
      <c r="L58" s="604" t="s">
        <v>616</v>
      </c>
      <c r="M58" s="605"/>
      <c r="N58" s="605"/>
      <c r="O58" s="605"/>
      <c r="P58" s="605"/>
      <c r="Q58" s="605"/>
      <c r="R58" s="605"/>
      <c r="S58" s="605"/>
      <c r="T58" s="605"/>
      <c r="U58" s="605"/>
      <c r="V58" s="605"/>
      <c r="W58" s="605"/>
      <c r="X58" s="606"/>
      <c r="Y58" s="607">
        <v>14</v>
      </c>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60"/>
      <c r="B59" s="1061"/>
      <c r="C59" s="1061"/>
      <c r="D59" s="1061"/>
      <c r="E59" s="1061"/>
      <c r="F59" s="1062"/>
      <c r="G59" s="612" t="s">
        <v>594</v>
      </c>
      <c r="H59" s="613"/>
      <c r="I59" s="613"/>
      <c r="J59" s="613"/>
      <c r="K59" s="614"/>
      <c r="L59" s="604" t="s">
        <v>615</v>
      </c>
      <c r="M59" s="605"/>
      <c r="N59" s="605"/>
      <c r="O59" s="605"/>
      <c r="P59" s="605"/>
      <c r="Q59" s="605"/>
      <c r="R59" s="605"/>
      <c r="S59" s="605"/>
      <c r="T59" s="605"/>
      <c r="U59" s="605"/>
      <c r="V59" s="605"/>
      <c r="W59" s="605"/>
      <c r="X59" s="606"/>
      <c r="Y59" s="607">
        <v>4.5</v>
      </c>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2">
      <c r="A60" s="1060"/>
      <c r="B60" s="1061"/>
      <c r="C60" s="1061"/>
      <c r="D60" s="1061"/>
      <c r="E60" s="1061"/>
      <c r="F60" s="1062"/>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2">
      <c r="A61" s="1060"/>
      <c r="B61" s="1061"/>
      <c r="C61" s="1061"/>
      <c r="D61" s="1061"/>
      <c r="E61" s="1061"/>
      <c r="F61" s="1062"/>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2">
      <c r="A62" s="1060"/>
      <c r="B62" s="1061"/>
      <c r="C62" s="1061"/>
      <c r="D62" s="1061"/>
      <c r="E62" s="1061"/>
      <c r="F62" s="1062"/>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2">
      <c r="A63" s="1060"/>
      <c r="B63" s="1061"/>
      <c r="C63" s="1061"/>
      <c r="D63" s="1061"/>
      <c r="E63" s="1061"/>
      <c r="F63" s="1062"/>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2">
      <c r="A64" s="1060"/>
      <c r="B64" s="1061"/>
      <c r="C64" s="1061"/>
      <c r="D64" s="1061"/>
      <c r="E64" s="1061"/>
      <c r="F64" s="1062"/>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2">
      <c r="A65" s="1060"/>
      <c r="B65" s="1061"/>
      <c r="C65" s="1061"/>
      <c r="D65" s="1061"/>
      <c r="E65" s="1061"/>
      <c r="F65" s="1062"/>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2">
      <c r="A66" s="1060"/>
      <c r="B66" s="1061"/>
      <c r="C66" s="1061"/>
      <c r="D66" s="1061"/>
      <c r="E66" s="1061"/>
      <c r="F66" s="1062"/>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60"/>
      <c r="B67" s="1061"/>
      <c r="C67" s="1061"/>
      <c r="D67" s="1061"/>
      <c r="E67" s="1061"/>
      <c r="F67" s="1062"/>
      <c r="G67" s="832" t="s">
        <v>20</v>
      </c>
      <c r="H67" s="833"/>
      <c r="I67" s="833"/>
      <c r="J67" s="833"/>
      <c r="K67" s="833"/>
      <c r="L67" s="834"/>
      <c r="M67" s="835"/>
      <c r="N67" s="835"/>
      <c r="O67" s="835"/>
      <c r="P67" s="835"/>
      <c r="Q67" s="835"/>
      <c r="R67" s="835"/>
      <c r="S67" s="835"/>
      <c r="T67" s="835"/>
      <c r="U67" s="835"/>
      <c r="V67" s="835"/>
      <c r="W67" s="835"/>
      <c r="X67" s="836"/>
      <c r="Y67" s="837">
        <f>SUM(Y57:AB66)</f>
        <v>59.6</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10.4</v>
      </c>
      <c r="AV67" s="838"/>
      <c r="AW67" s="838"/>
      <c r="AX67" s="840"/>
    </row>
    <row r="68" spans="1:50" ht="30" customHeight="1" x14ac:dyDescent="0.2">
      <c r="A68" s="1060"/>
      <c r="B68" s="1061"/>
      <c r="C68" s="1061"/>
      <c r="D68" s="1061"/>
      <c r="E68" s="1061"/>
      <c r="F68" s="1062"/>
      <c r="G68" s="601" t="s">
        <v>619</v>
      </c>
      <c r="H68" s="602"/>
      <c r="I68" s="602"/>
      <c r="J68" s="602"/>
      <c r="K68" s="602"/>
      <c r="L68" s="602"/>
      <c r="M68" s="602"/>
      <c r="N68" s="602"/>
      <c r="O68" s="602"/>
      <c r="P68" s="602"/>
      <c r="Q68" s="602"/>
      <c r="R68" s="602"/>
      <c r="S68" s="602"/>
      <c r="T68" s="602"/>
      <c r="U68" s="602"/>
      <c r="V68" s="602"/>
      <c r="W68" s="602"/>
      <c r="X68" s="602"/>
      <c r="Y68" s="602"/>
      <c r="Z68" s="602"/>
      <c r="AA68" s="602"/>
      <c r="AB68" s="603"/>
      <c r="AC68" s="601" t="s">
        <v>825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60"/>
      <c r="B69" s="1061"/>
      <c r="C69" s="1061"/>
      <c r="D69" s="1061"/>
      <c r="E69" s="1061"/>
      <c r="F69" s="1062"/>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60"/>
      <c r="B70" s="1061"/>
      <c r="C70" s="1061"/>
      <c r="D70" s="1061"/>
      <c r="E70" s="1061"/>
      <c r="F70" s="1062"/>
      <c r="G70" s="676" t="s">
        <v>590</v>
      </c>
      <c r="H70" s="677"/>
      <c r="I70" s="677"/>
      <c r="J70" s="677"/>
      <c r="K70" s="678"/>
      <c r="L70" s="670" t="s">
        <v>623</v>
      </c>
      <c r="M70" s="671"/>
      <c r="N70" s="671"/>
      <c r="O70" s="671"/>
      <c r="P70" s="671"/>
      <c r="Q70" s="671"/>
      <c r="R70" s="671"/>
      <c r="S70" s="671"/>
      <c r="T70" s="671"/>
      <c r="U70" s="671"/>
      <c r="V70" s="671"/>
      <c r="W70" s="671"/>
      <c r="X70" s="672"/>
      <c r="Y70" s="394">
        <v>16.8</v>
      </c>
      <c r="Z70" s="395"/>
      <c r="AA70" s="395"/>
      <c r="AB70" s="811"/>
      <c r="AC70" s="676" t="s">
        <v>592</v>
      </c>
      <c r="AD70" s="677"/>
      <c r="AE70" s="677"/>
      <c r="AF70" s="677"/>
      <c r="AG70" s="678"/>
      <c r="AH70" s="670" t="s">
        <v>624</v>
      </c>
      <c r="AI70" s="671"/>
      <c r="AJ70" s="671"/>
      <c r="AK70" s="671"/>
      <c r="AL70" s="671"/>
      <c r="AM70" s="671"/>
      <c r="AN70" s="671"/>
      <c r="AO70" s="671"/>
      <c r="AP70" s="671"/>
      <c r="AQ70" s="671"/>
      <c r="AR70" s="671"/>
      <c r="AS70" s="671"/>
      <c r="AT70" s="672"/>
      <c r="AU70" s="394">
        <v>10</v>
      </c>
      <c r="AV70" s="395"/>
      <c r="AW70" s="395"/>
      <c r="AX70" s="396"/>
    </row>
    <row r="71" spans="1:50" ht="24.75" customHeight="1" x14ac:dyDescent="0.2">
      <c r="A71" s="1060"/>
      <c r="B71" s="1061"/>
      <c r="C71" s="1061"/>
      <c r="D71" s="1061"/>
      <c r="E71" s="1061"/>
      <c r="F71" s="1062"/>
      <c r="G71" s="612" t="s">
        <v>592</v>
      </c>
      <c r="H71" s="613"/>
      <c r="I71" s="613"/>
      <c r="J71" s="613"/>
      <c r="K71" s="614"/>
      <c r="L71" s="604" t="s">
        <v>701</v>
      </c>
      <c r="M71" s="605"/>
      <c r="N71" s="605"/>
      <c r="O71" s="605"/>
      <c r="P71" s="605"/>
      <c r="Q71" s="605"/>
      <c r="R71" s="605"/>
      <c r="S71" s="605"/>
      <c r="T71" s="605"/>
      <c r="U71" s="605"/>
      <c r="V71" s="605"/>
      <c r="W71" s="605"/>
      <c r="X71" s="606"/>
      <c r="Y71" s="607">
        <v>13.8</v>
      </c>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60"/>
      <c r="B72" s="1061"/>
      <c r="C72" s="1061"/>
      <c r="D72" s="1061"/>
      <c r="E72" s="1061"/>
      <c r="F72" s="1062"/>
      <c r="G72" s="612" t="s">
        <v>591</v>
      </c>
      <c r="H72" s="613"/>
      <c r="I72" s="613"/>
      <c r="J72" s="613"/>
      <c r="K72" s="614"/>
      <c r="L72" s="604" t="s">
        <v>576</v>
      </c>
      <c r="M72" s="605"/>
      <c r="N72" s="605"/>
      <c r="O72" s="605"/>
      <c r="P72" s="605"/>
      <c r="Q72" s="605"/>
      <c r="R72" s="605"/>
      <c r="S72" s="605"/>
      <c r="T72" s="605"/>
      <c r="U72" s="605"/>
      <c r="V72" s="605"/>
      <c r="W72" s="605"/>
      <c r="X72" s="606"/>
      <c r="Y72" s="607">
        <v>11.1</v>
      </c>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60"/>
      <c r="B73" s="1061"/>
      <c r="C73" s="1061"/>
      <c r="D73" s="1061"/>
      <c r="E73" s="1061"/>
      <c r="F73" s="1062"/>
      <c r="G73" s="612" t="s">
        <v>594</v>
      </c>
      <c r="H73" s="613"/>
      <c r="I73" s="613"/>
      <c r="J73" s="613"/>
      <c r="K73" s="614"/>
      <c r="L73" s="604" t="s">
        <v>621</v>
      </c>
      <c r="M73" s="605"/>
      <c r="N73" s="605"/>
      <c r="O73" s="605"/>
      <c r="P73" s="605"/>
      <c r="Q73" s="605"/>
      <c r="R73" s="605"/>
      <c r="S73" s="605"/>
      <c r="T73" s="605"/>
      <c r="U73" s="605"/>
      <c r="V73" s="605"/>
      <c r="W73" s="605"/>
      <c r="X73" s="606"/>
      <c r="Y73" s="607">
        <v>4.5</v>
      </c>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60"/>
      <c r="B74" s="1061"/>
      <c r="C74" s="1061"/>
      <c r="D74" s="1061"/>
      <c r="E74" s="1061"/>
      <c r="F74" s="1062"/>
      <c r="G74" s="612" t="s">
        <v>622</v>
      </c>
      <c r="H74" s="613"/>
      <c r="I74" s="613"/>
      <c r="J74" s="613"/>
      <c r="K74" s="614"/>
      <c r="L74" s="604" t="s">
        <v>597</v>
      </c>
      <c r="M74" s="605"/>
      <c r="N74" s="605"/>
      <c r="O74" s="605"/>
      <c r="P74" s="605"/>
      <c r="Q74" s="605"/>
      <c r="R74" s="605"/>
      <c r="S74" s="605"/>
      <c r="T74" s="605"/>
      <c r="U74" s="605"/>
      <c r="V74" s="605"/>
      <c r="W74" s="605"/>
      <c r="X74" s="606"/>
      <c r="Y74" s="607">
        <v>3.8</v>
      </c>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2">
      <c r="A75" s="1060"/>
      <c r="B75" s="1061"/>
      <c r="C75" s="1061"/>
      <c r="D75" s="1061"/>
      <c r="E75" s="1061"/>
      <c r="F75" s="1062"/>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2">
      <c r="A76" s="1060"/>
      <c r="B76" s="1061"/>
      <c r="C76" s="1061"/>
      <c r="D76" s="1061"/>
      <c r="E76" s="1061"/>
      <c r="F76" s="1062"/>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2">
      <c r="A77" s="1060"/>
      <c r="B77" s="1061"/>
      <c r="C77" s="1061"/>
      <c r="D77" s="1061"/>
      <c r="E77" s="1061"/>
      <c r="F77" s="1062"/>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2">
      <c r="A78" s="1060"/>
      <c r="B78" s="1061"/>
      <c r="C78" s="1061"/>
      <c r="D78" s="1061"/>
      <c r="E78" s="1061"/>
      <c r="F78" s="1062"/>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2">
      <c r="A79" s="1060"/>
      <c r="B79" s="1061"/>
      <c r="C79" s="1061"/>
      <c r="D79" s="1061"/>
      <c r="E79" s="1061"/>
      <c r="F79" s="1062"/>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60"/>
      <c r="B80" s="1061"/>
      <c r="C80" s="1061"/>
      <c r="D80" s="1061"/>
      <c r="E80" s="1061"/>
      <c r="F80" s="1062"/>
      <c r="G80" s="832" t="s">
        <v>20</v>
      </c>
      <c r="H80" s="833"/>
      <c r="I80" s="833"/>
      <c r="J80" s="833"/>
      <c r="K80" s="833"/>
      <c r="L80" s="834"/>
      <c r="M80" s="835"/>
      <c r="N80" s="835"/>
      <c r="O80" s="835"/>
      <c r="P80" s="835"/>
      <c r="Q80" s="835"/>
      <c r="R80" s="835"/>
      <c r="S80" s="835"/>
      <c r="T80" s="835"/>
      <c r="U80" s="835"/>
      <c r="V80" s="835"/>
      <c r="W80" s="835"/>
      <c r="X80" s="836"/>
      <c r="Y80" s="837">
        <f>SUM(Y70:AB79)</f>
        <v>50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10</v>
      </c>
      <c r="AV80" s="838"/>
      <c r="AW80" s="838"/>
      <c r="AX80" s="840"/>
    </row>
    <row r="81" spans="1:50" ht="30" customHeight="1" x14ac:dyDescent="0.2">
      <c r="A81" s="1060"/>
      <c r="B81" s="1061"/>
      <c r="C81" s="1061"/>
      <c r="D81" s="1061"/>
      <c r="E81" s="1061"/>
      <c r="F81" s="1062"/>
      <c r="G81" s="601" t="s">
        <v>829</v>
      </c>
      <c r="H81" s="602"/>
      <c r="I81" s="602"/>
      <c r="J81" s="602"/>
      <c r="K81" s="602"/>
      <c r="L81" s="602"/>
      <c r="M81" s="602"/>
      <c r="N81" s="602"/>
      <c r="O81" s="602"/>
      <c r="P81" s="602"/>
      <c r="Q81" s="602"/>
      <c r="R81" s="602"/>
      <c r="S81" s="602"/>
      <c r="T81" s="602"/>
      <c r="U81" s="602"/>
      <c r="V81" s="602"/>
      <c r="W81" s="602"/>
      <c r="X81" s="602"/>
      <c r="Y81" s="602"/>
      <c r="Z81" s="602"/>
      <c r="AA81" s="602"/>
      <c r="AB81" s="603"/>
      <c r="AC81" s="601" t="s">
        <v>832</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60"/>
      <c r="B82" s="1061"/>
      <c r="C82" s="1061"/>
      <c r="D82" s="1061"/>
      <c r="E82" s="1061"/>
      <c r="F82" s="1062"/>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60"/>
      <c r="B83" s="1061"/>
      <c r="C83" s="1061"/>
      <c r="D83" s="1061"/>
      <c r="E83" s="1061"/>
      <c r="F83" s="1062"/>
      <c r="G83" s="676" t="s">
        <v>590</v>
      </c>
      <c r="H83" s="677"/>
      <c r="I83" s="677"/>
      <c r="J83" s="677"/>
      <c r="K83" s="678"/>
      <c r="L83" s="670" t="s">
        <v>631</v>
      </c>
      <c r="M83" s="671"/>
      <c r="N83" s="671"/>
      <c r="O83" s="671"/>
      <c r="P83" s="671"/>
      <c r="Q83" s="671"/>
      <c r="R83" s="671"/>
      <c r="S83" s="671"/>
      <c r="T83" s="671"/>
      <c r="U83" s="671"/>
      <c r="V83" s="671"/>
      <c r="W83" s="671"/>
      <c r="X83" s="672"/>
      <c r="Y83" s="394">
        <v>25.2</v>
      </c>
      <c r="Z83" s="395"/>
      <c r="AA83" s="395"/>
      <c r="AB83" s="811"/>
      <c r="AC83" s="676" t="s">
        <v>592</v>
      </c>
      <c r="AD83" s="677"/>
      <c r="AE83" s="677"/>
      <c r="AF83" s="677"/>
      <c r="AG83" s="678"/>
      <c r="AH83" s="670" t="s">
        <v>632</v>
      </c>
      <c r="AI83" s="671"/>
      <c r="AJ83" s="671"/>
      <c r="AK83" s="671"/>
      <c r="AL83" s="671"/>
      <c r="AM83" s="671"/>
      <c r="AN83" s="671"/>
      <c r="AO83" s="671"/>
      <c r="AP83" s="671"/>
      <c r="AQ83" s="671"/>
      <c r="AR83" s="671"/>
      <c r="AS83" s="671"/>
      <c r="AT83" s="672"/>
      <c r="AU83" s="394">
        <v>14.4</v>
      </c>
      <c r="AV83" s="395"/>
      <c r="AW83" s="395"/>
      <c r="AX83" s="396"/>
    </row>
    <row r="84" spans="1:50" ht="24.75" customHeight="1" x14ac:dyDescent="0.2">
      <c r="A84" s="1060"/>
      <c r="B84" s="1061"/>
      <c r="C84" s="1061"/>
      <c r="D84" s="1061"/>
      <c r="E84" s="1061"/>
      <c r="F84" s="1062"/>
      <c r="G84" s="612" t="s">
        <v>591</v>
      </c>
      <c r="H84" s="613"/>
      <c r="I84" s="613"/>
      <c r="J84" s="613"/>
      <c r="K84" s="614"/>
      <c r="L84" s="604" t="s">
        <v>576</v>
      </c>
      <c r="M84" s="605"/>
      <c r="N84" s="605"/>
      <c r="O84" s="605"/>
      <c r="P84" s="605"/>
      <c r="Q84" s="605"/>
      <c r="R84" s="605"/>
      <c r="S84" s="605"/>
      <c r="T84" s="605"/>
      <c r="U84" s="605"/>
      <c r="V84" s="605"/>
      <c r="W84" s="605"/>
      <c r="X84" s="606"/>
      <c r="Y84" s="607">
        <v>11.5</v>
      </c>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60"/>
      <c r="B85" s="1061"/>
      <c r="C85" s="1061"/>
      <c r="D85" s="1061"/>
      <c r="E85" s="1061"/>
      <c r="F85" s="1062"/>
      <c r="G85" s="612" t="s">
        <v>592</v>
      </c>
      <c r="H85" s="613"/>
      <c r="I85" s="613"/>
      <c r="J85" s="613"/>
      <c r="K85" s="614"/>
      <c r="L85" s="604" t="s">
        <v>626</v>
      </c>
      <c r="M85" s="605"/>
      <c r="N85" s="605"/>
      <c r="O85" s="605"/>
      <c r="P85" s="605"/>
      <c r="Q85" s="605"/>
      <c r="R85" s="605"/>
      <c r="S85" s="605"/>
      <c r="T85" s="605"/>
      <c r="U85" s="605"/>
      <c r="V85" s="605"/>
      <c r="W85" s="605"/>
      <c r="X85" s="606"/>
      <c r="Y85" s="607">
        <v>3.9</v>
      </c>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60"/>
      <c r="B86" s="1061"/>
      <c r="C86" s="1061"/>
      <c r="D86" s="1061"/>
      <c r="E86" s="1061"/>
      <c r="F86" s="1062"/>
      <c r="G86" s="612" t="s">
        <v>594</v>
      </c>
      <c r="H86" s="613"/>
      <c r="I86" s="613"/>
      <c r="J86" s="613"/>
      <c r="K86" s="614"/>
      <c r="L86" s="604" t="s">
        <v>625</v>
      </c>
      <c r="M86" s="605"/>
      <c r="N86" s="605"/>
      <c r="O86" s="605"/>
      <c r="P86" s="605"/>
      <c r="Q86" s="605"/>
      <c r="R86" s="605"/>
      <c r="S86" s="605"/>
      <c r="T86" s="605"/>
      <c r="U86" s="605"/>
      <c r="V86" s="605"/>
      <c r="W86" s="605"/>
      <c r="X86" s="606"/>
      <c r="Y86" s="607">
        <v>5.2</v>
      </c>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60"/>
      <c r="B87" s="1061"/>
      <c r="C87" s="1061"/>
      <c r="D87" s="1061"/>
      <c r="E87" s="1061"/>
      <c r="F87" s="1062"/>
      <c r="G87" s="612" t="s">
        <v>593</v>
      </c>
      <c r="H87" s="613"/>
      <c r="I87" s="613"/>
      <c r="J87" s="613"/>
      <c r="K87" s="614"/>
      <c r="L87" s="604" t="s">
        <v>627</v>
      </c>
      <c r="M87" s="605"/>
      <c r="N87" s="605"/>
      <c r="O87" s="605"/>
      <c r="P87" s="605"/>
      <c r="Q87" s="605"/>
      <c r="R87" s="605"/>
      <c r="S87" s="605"/>
      <c r="T87" s="605"/>
      <c r="U87" s="605"/>
      <c r="V87" s="605"/>
      <c r="W87" s="605"/>
      <c r="X87" s="606"/>
      <c r="Y87" s="607">
        <v>2.8</v>
      </c>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60"/>
      <c r="B88" s="1061"/>
      <c r="C88" s="1061"/>
      <c r="D88" s="1061"/>
      <c r="E88" s="1061"/>
      <c r="F88" s="1062"/>
      <c r="G88" s="612" t="s">
        <v>610</v>
      </c>
      <c r="H88" s="613"/>
      <c r="I88" s="613"/>
      <c r="J88" s="613"/>
      <c r="K88" s="614"/>
      <c r="L88" s="604" t="s">
        <v>628</v>
      </c>
      <c r="M88" s="605"/>
      <c r="N88" s="605"/>
      <c r="O88" s="605"/>
      <c r="P88" s="605"/>
      <c r="Q88" s="605"/>
      <c r="R88" s="605"/>
      <c r="S88" s="605"/>
      <c r="T88" s="605"/>
      <c r="U88" s="605"/>
      <c r="V88" s="605"/>
      <c r="W88" s="605"/>
      <c r="X88" s="606"/>
      <c r="Y88" s="607">
        <v>1.4</v>
      </c>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60"/>
      <c r="B89" s="1061"/>
      <c r="C89" s="1061"/>
      <c r="D89" s="1061"/>
      <c r="E89" s="1061"/>
      <c r="F89" s="1062"/>
      <c r="G89" s="612" t="s">
        <v>629</v>
      </c>
      <c r="H89" s="613"/>
      <c r="I89" s="613"/>
      <c r="J89" s="613"/>
      <c r="K89" s="614"/>
      <c r="L89" s="604" t="s">
        <v>630</v>
      </c>
      <c r="M89" s="605"/>
      <c r="N89" s="605"/>
      <c r="O89" s="605"/>
      <c r="P89" s="605"/>
      <c r="Q89" s="605"/>
      <c r="R89" s="605"/>
      <c r="S89" s="605"/>
      <c r="T89" s="605"/>
      <c r="U89" s="605"/>
      <c r="V89" s="605"/>
      <c r="W89" s="605"/>
      <c r="X89" s="606"/>
      <c r="Y89" s="607">
        <v>-1.1000000000000001</v>
      </c>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2">
      <c r="A90" s="1060"/>
      <c r="B90" s="1061"/>
      <c r="C90" s="1061"/>
      <c r="D90" s="1061"/>
      <c r="E90" s="1061"/>
      <c r="F90" s="1062"/>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2">
      <c r="A91" s="1060"/>
      <c r="B91" s="1061"/>
      <c r="C91" s="1061"/>
      <c r="D91" s="1061"/>
      <c r="E91" s="1061"/>
      <c r="F91" s="1062"/>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2">
      <c r="A92" s="1060"/>
      <c r="B92" s="1061"/>
      <c r="C92" s="1061"/>
      <c r="D92" s="1061"/>
      <c r="E92" s="1061"/>
      <c r="F92" s="1062"/>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60"/>
      <c r="B93" s="1061"/>
      <c r="C93" s="1061"/>
      <c r="D93" s="1061"/>
      <c r="E93" s="1061"/>
      <c r="F93" s="1062"/>
      <c r="G93" s="832" t="s">
        <v>20</v>
      </c>
      <c r="H93" s="833"/>
      <c r="I93" s="833"/>
      <c r="J93" s="833"/>
      <c r="K93" s="833"/>
      <c r="L93" s="834"/>
      <c r="M93" s="835"/>
      <c r="N93" s="835"/>
      <c r="O93" s="835"/>
      <c r="P93" s="835"/>
      <c r="Q93" s="835"/>
      <c r="R93" s="835"/>
      <c r="S93" s="835"/>
      <c r="T93" s="835"/>
      <c r="U93" s="835"/>
      <c r="V93" s="835"/>
      <c r="W93" s="835"/>
      <c r="X93" s="836"/>
      <c r="Y93" s="837">
        <f>SUM(Y83:AB92)</f>
        <v>48.9</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14.4</v>
      </c>
      <c r="AV93" s="838"/>
      <c r="AW93" s="838"/>
      <c r="AX93" s="840"/>
    </row>
    <row r="94" spans="1:50" ht="30" customHeight="1" x14ac:dyDescent="0.2">
      <c r="A94" s="1060"/>
      <c r="B94" s="1061"/>
      <c r="C94" s="1061"/>
      <c r="D94" s="1061"/>
      <c r="E94" s="1061"/>
      <c r="F94" s="1062"/>
      <c r="G94" s="601" t="s">
        <v>633</v>
      </c>
      <c r="H94" s="602"/>
      <c r="I94" s="602"/>
      <c r="J94" s="602"/>
      <c r="K94" s="602"/>
      <c r="L94" s="602"/>
      <c r="M94" s="602"/>
      <c r="N94" s="602"/>
      <c r="O94" s="602"/>
      <c r="P94" s="602"/>
      <c r="Q94" s="602"/>
      <c r="R94" s="602"/>
      <c r="S94" s="602"/>
      <c r="T94" s="602"/>
      <c r="U94" s="602"/>
      <c r="V94" s="602"/>
      <c r="W94" s="602"/>
      <c r="X94" s="602"/>
      <c r="Y94" s="602"/>
      <c r="Z94" s="602"/>
      <c r="AA94" s="602"/>
      <c r="AB94" s="603"/>
      <c r="AC94" s="601" t="s">
        <v>842</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60"/>
      <c r="B95" s="1061"/>
      <c r="C95" s="1061"/>
      <c r="D95" s="1061"/>
      <c r="E95" s="1061"/>
      <c r="F95" s="1062"/>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60"/>
      <c r="B96" s="1061"/>
      <c r="C96" s="1061"/>
      <c r="D96" s="1061"/>
      <c r="E96" s="1061"/>
      <c r="F96" s="1062"/>
      <c r="G96" s="676" t="s">
        <v>590</v>
      </c>
      <c r="H96" s="677"/>
      <c r="I96" s="677"/>
      <c r="J96" s="677"/>
      <c r="K96" s="678"/>
      <c r="L96" s="670" t="s">
        <v>637</v>
      </c>
      <c r="M96" s="671"/>
      <c r="N96" s="671"/>
      <c r="O96" s="671"/>
      <c r="P96" s="671"/>
      <c r="Q96" s="671"/>
      <c r="R96" s="671"/>
      <c r="S96" s="671"/>
      <c r="T96" s="671"/>
      <c r="U96" s="671"/>
      <c r="V96" s="671"/>
      <c r="W96" s="671"/>
      <c r="X96" s="672"/>
      <c r="Y96" s="394">
        <v>20.399999999999999</v>
      </c>
      <c r="Z96" s="395"/>
      <c r="AA96" s="395"/>
      <c r="AB96" s="811"/>
      <c r="AC96" s="676" t="s">
        <v>592</v>
      </c>
      <c r="AD96" s="677"/>
      <c r="AE96" s="677"/>
      <c r="AF96" s="677"/>
      <c r="AG96" s="678"/>
      <c r="AH96" s="670" t="s">
        <v>638</v>
      </c>
      <c r="AI96" s="671"/>
      <c r="AJ96" s="671"/>
      <c r="AK96" s="671"/>
      <c r="AL96" s="671"/>
      <c r="AM96" s="671"/>
      <c r="AN96" s="671"/>
      <c r="AO96" s="671"/>
      <c r="AP96" s="671"/>
      <c r="AQ96" s="671"/>
      <c r="AR96" s="671"/>
      <c r="AS96" s="671"/>
      <c r="AT96" s="672"/>
      <c r="AU96" s="394">
        <v>9.4</v>
      </c>
      <c r="AV96" s="395"/>
      <c r="AW96" s="395"/>
      <c r="AX96" s="396"/>
    </row>
    <row r="97" spans="1:50" ht="24.75" customHeight="1" x14ac:dyDescent="0.2">
      <c r="A97" s="1060"/>
      <c r="B97" s="1061"/>
      <c r="C97" s="1061"/>
      <c r="D97" s="1061"/>
      <c r="E97" s="1061"/>
      <c r="F97" s="1062"/>
      <c r="G97" s="612" t="s">
        <v>591</v>
      </c>
      <c r="H97" s="613"/>
      <c r="I97" s="613"/>
      <c r="J97" s="613"/>
      <c r="K97" s="614"/>
      <c r="L97" s="604" t="s">
        <v>576</v>
      </c>
      <c r="M97" s="605"/>
      <c r="N97" s="605"/>
      <c r="O97" s="605"/>
      <c r="P97" s="605"/>
      <c r="Q97" s="605"/>
      <c r="R97" s="605"/>
      <c r="S97" s="605"/>
      <c r="T97" s="605"/>
      <c r="U97" s="605"/>
      <c r="V97" s="605"/>
      <c r="W97" s="605"/>
      <c r="X97" s="606"/>
      <c r="Y97" s="607">
        <v>16.7</v>
      </c>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60"/>
      <c r="B98" s="1061"/>
      <c r="C98" s="1061"/>
      <c r="D98" s="1061"/>
      <c r="E98" s="1061"/>
      <c r="F98" s="1062"/>
      <c r="G98" s="612" t="s">
        <v>594</v>
      </c>
      <c r="H98" s="613"/>
      <c r="I98" s="613"/>
      <c r="J98" s="613"/>
      <c r="K98" s="614"/>
      <c r="L98" s="604" t="s">
        <v>634</v>
      </c>
      <c r="M98" s="605"/>
      <c r="N98" s="605"/>
      <c r="O98" s="605"/>
      <c r="P98" s="605"/>
      <c r="Q98" s="605"/>
      <c r="R98" s="605"/>
      <c r="S98" s="605"/>
      <c r="T98" s="605"/>
      <c r="U98" s="605"/>
      <c r="V98" s="605"/>
      <c r="W98" s="605"/>
      <c r="X98" s="606"/>
      <c r="Y98" s="607">
        <v>3.8</v>
      </c>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60"/>
      <c r="B99" s="1061"/>
      <c r="C99" s="1061"/>
      <c r="D99" s="1061"/>
      <c r="E99" s="1061"/>
      <c r="F99" s="1062"/>
      <c r="G99" s="612" t="s">
        <v>595</v>
      </c>
      <c r="H99" s="613"/>
      <c r="I99" s="613"/>
      <c r="J99" s="613"/>
      <c r="K99" s="614"/>
      <c r="L99" s="604" t="s">
        <v>636</v>
      </c>
      <c r="M99" s="605"/>
      <c r="N99" s="605"/>
      <c r="O99" s="605"/>
      <c r="P99" s="605"/>
      <c r="Q99" s="605"/>
      <c r="R99" s="605"/>
      <c r="S99" s="605"/>
      <c r="T99" s="605"/>
      <c r="U99" s="605"/>
      <c r="V99" s="605"/>
      <c r="W99" s="605"/>
      <c r="X99" s="606"/>
      <c r="Y99" s="607">
        <v>3.1</v>
      </c>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60"/>
      <c r="B100" s="1061"/>
      <c r="C100" s="1061"/>
      <c r="D100" s="1061"/>
      <c r="E100" s="1061"/>
      <c r="F100" s="1062"/>
      <c r="G100" s="612" t="s">
        <v>592</v>
      </c>
      <c r="H100" s="613"/>
      <c r="I100" s="613"/>
      <c r="J100" s="613"/>
      <c r="K100" s="614"/>
      <c r="L100" s="604" t="s">
        <v>635</v>
      </c>
      <c r="M100" s="605"/>
      <c r="N100" s="605"/>
      <c r="O100" s="605"/>
      <c r="P100" s="605"/>
      <c r="Q100" s="605"/>
      <c r="R100" s="605"/>
      <c r="S100" s="605"/>
      <c r="T100" s="605"/>
      <c r="U100" s="605"/>
      <c r="V100" s="605"/>
      <c r="W100" s="605"/>
      <c r="X100" s="606"/>
      <c r="Y100" s="607">
        <v>1.8</v>
      </c>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60"/>
      <c r="B101" s="1061"/>
      <c r="C101" s="1061"/>
      <c r="D101" s="1061"/>
      <c r="E101" s="1061"/>
      <c r="F101" s="1062"/>
      <c r="G101" s="612" t="s">
        <v>593</v>
      </c>
      <c r="H101" s="613"/>
      <c r="I101" s="613"/>
      <c r="J101" s="613"/>
      <c r="K101" s="614"/>
      <c r="L101" s="604" t="s">
        <v>627</v>
      </c>
      <c r="M101" s="605"/>
      <c r="N101" s="605"/>
      <c r="O101" s="605"/>
      <c r="P101" s="605"/>
      <c r="Q101" s="605"/>
      <c r="R101" s="605"/>
      <c r="S101" s="605"/>
      <c r="T101" s="605"/>
      <c r="U101" s="605"/>
      <c r="V101" s="605"/>
      <c r="W101" s="605"/>
      <c r="X101" s="606"/>
      <c r="Y101" s="607">
        <v>2.2000000000000002</v>
      </c>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2">
      <c r="A102" s="1060"/>
      <c r="B102" s="1061"/>
      <c r="C102" s="1061"/>
      <c r="D102" s="1061"/>
      <c r="E102" s="1061"/>
      <c r="F102" s="1062"/>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2">
      <c r="A103" s="1060"/>
      <c r="B103" s="1061"/>
      <c r="C103" s="1061"/>
      <c r="D103" s="1061"/>
      <c r="E103" s="1061"/>
      <c r="F103" s="1062"/>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2">
      <c r="A104" s="1060"/>
      <c r="B104" s="1061"/>
      <c r="C104" s="1061"/>
      <c r="D104" s="1061"/>
      <c r="E104" s="1061"/>
      <c r="F104" s="1062"/>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2">
      <c r="A105" s="1060"/>
      <c r="B105" s="1061"/>
      <c r="C105" s="1061"/>
      <c r="D105" s="1061"/>
      <c r="E105" s="1061"/>
      <c r="F105" s="1062"/>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47.999999999999993</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9.4</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601" t="s">
        <v>847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697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60"/>
      <c r="B109" s="1061"/>
      <c r="C109" s="1061"/>
      <c r="D109" s="1061"/>
      <c r="E109" s="1061"/>
      <c r="F109" s="1062"/>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60"/>
      <c r="B110" s="1061"/>
      <c r="C110" s="1061"/>
      <c r="D110" s="1061"/>
      <c r="E110" s="1061"/>
      <c r="F110" s="1062"/>
      <c r="G110" s="676" t="s">
        <v>591</v>
      </c>
      <c r="H110" s="677"/>
      <c r="I110" s="677"/>
      <c r="J110" s="677"/>
      <c r="K110" s="678"/>
      <c r="L110" s="670" t="s">
        <v>643</v>
      </c>
      <c r="M110" s="671"/>
      <c r="N110" s="671"/>
      <c r="O110" s="671"/>
      <c r="P110" s="671"/>
      <c r="Q110" s="671"/>
      <c r="R110" s="671"/>
      <c r="S110" s="671"/>
      <c r="T110" s="671"/>
      <c r="U110" s="671"/>
      <c r="V110" s="671"/>
      <c r="W110" s="671"/>
      <c r="X110" s="672"/>
      <c r="Y110" s="394">
        <v>23.9</v>
      </c>
      <c r="Z110" s="395"/>
      <c r="AA110" s="395"/>
      <c r="AB110" s="811"/>
      <c r="AC110" s="676" t="s">
        <v>602</v>
      </c>
      <c r="AD110" s="677"/>
      <c r="AE110" s="677"/>
      <c r="AF110" s="677"/>
      <c r="AG110" s="678"/>
      <c r="AH110" s="670" t="s">
        <v>641</v>
      </c>
      <c r="AI110" s="671"/>
      <c r="AJ110" s="671"/>
      <c r="AK110" s="671"/>
      <c r="AL110" s="671"/>
      <c r="AM110" s="671"/>
      <c r="AN110" s="671"/>
      <c r="AO110" s="671"/>
      <c r="AP110" s="671"/>
      <c r="AQ110" s="671"/>
      <c r="AR110" s="671"/>
      <c r="AS110" s="671"/>
      <c r="AT110" s="672"/>
      <c r="AU110" s="394">
        <v>8.1999999999999993</v>
      </c>
      <c r="AV110" s="395"/>
      <c r="AW110" s="395"/>
      <c r="AX110" s="396"/>
    </row>
    <row r="111" spans="1:50" ht="24.75" customHeight="1" x14ac:dyDescent="0.2">
      <c r="A111" s="1060"/>
      <c r="B111" s="1061"/>
      <c r="C111" s="1061"/>
      <c r="D111" s="1061"/>
      <c r="E111" s="1061"/>
      <c r="F111" s="1062"/>
      <c r="G111" s="612" t="s">
        <v>590</v>
      </c>
      <c r="H111" s="613"/>
      <c r="I111" s="613"/>
      <c r="J111" s="613"/>
      <c r="K111" s="614"/>
      <c r="L111" s="604" t="s">
        <v>640</v>
      </c>
      <c r="M111" s="605"/>
      <c r="N111" s="605"/>
      <c r="O111" s="605"/>
      <c r="P111" s="605"/>
      <c r="Q111" s="605"/>
      <c r="R111" s="605"/>
      <c r="S111" s="605"/>
      <c r="T111" s="605"/>
      <c r="U111" s="605"/>
      <c r="V111" s="605"/>
      <c r="W111" s="605"/>
      <c r="X111" s="606"/>
      <c r="Y111" s="607">
        <v>15.4</v>
      </c>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60"/>
      <c r="B112" s="1061"/>
      <c r="C112" s="1061"/>
      <c r="D112" s="1061"/>
      <c r="E112" s="1061"/>
      <c r="F112" s="1062"/>
      <c r="G112" s="612" t="s">
        <v>622</v>
      </c>
      <c r="H112" s="613"/>
      <c r="I112" s="613"/>
      <c r="J112" s="613"/>
      <c r="K112" s="614"/>
      <c r="L112" s="604" t="s">
        <v>639</v>
      </c>
      <c r="M112" s="605"/>
      <c r="N112" s="605"/>
      <c r="O112" s="605"/>
      <c r="P112" s="605"/>
      <c r="Q112" s="605"/>
      <c r="R112" s="605"/>
      <c r="S112" s="605"/>
      <c r="T112" s="605"/>
      <c r="U112" s="605"/>
      <c r="V112" s="605"/>
      <c r="W112" s="605"/>
      <c r="X112" s="606"/>
      <c r="Y112" s="607">
        <v>3.6</v>
      </c>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60"/>
      <c r="B113" s="1061"/>
      <c r="C113" s="1061"/>
      <c r="D113" s="1061"/>
      <c r="E113" s="1061"/>
      <c r="F113" s="1062"/>
      <c r="G113" s="612" t="s">
        <v>594</v>
      </c>
      <c r="H113" s="613"/>
      <c r="I113" s="613"/>
      <c r="J113" s="613"/>
      <c r="K113" s="614"/>
      <c r="L113" s="604" t="s">
        <v>620</v>
      </c>
      <c r="M113" s="605"/>
      <c r="N113" s="605"/>
      <c r="O113" s="605"/>
      <c r="P113" s="605"/>
      <c r="Q113" s="605"/>
      <c r="R113" s="605"/>
      <c r="S113" s="605"/>
      <c r="T113" s="605"/>
      <c r="U113" s="605"/>
      <c r="V113" s="605"/>
      <c r="W113" s="605"/>
      <c r="X113" s="606"/>
      <c r="Y113" s="607">
        <v>3.4</v>
      </c>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2">
      <c r="A114" s="1060"/>
      <c r="B114" s="1061"/>
      <c r="C114" s="1061"/>
      <c r="D114" s="1061"/>
      <c r="E114" s="1061"/>
      <c r="F114" s="1062"/>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2">
      <c r="A115" s="1060"/>
      <c r="B115" s="1061"/>
      <c r="C115" s="1061"/>
      <c r="D115" s="1061"/>
      <c r="E115" s="1061"/>
      <c r="F115" s="1062"/>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2">
      <c r="A116" s="1060"/>
      <c r="B116" s="1061"/>
      <c r="C116" s="1061"/>
      <c r="D116" s="1061"/>
      <c r="E116" s="1061"/>
      <c r="F116" s="1062"/>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2">
      <c r="A117" s="1060"/>
      <c r="B117" s="1061"/>
      <c r="C117" s="1061"/>
      <c r="D117" s="1061"/>
      <c r="E117" s="1061"/>
      <c r="F117" s="1062"/>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2">
      <c r="A118" s="1060"/>
      <c r="B118" s="1061"/>
      <c r="C118" s="1061"/>
      <c r="D118" s="1061"/>
      <c r="E118" s="1061"/>
      <c r="F118" s="1062"/>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2">
      <c r="A119" s="1060"/>
      <c r="B119" s="1061"/>
      <c r="C119" s="1061"/>
      <c r="D119" s="1061"/>
      <c r="E119" s="1061"/>
      <c r="F119" s="1062"/>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60"/>
      <c r="B120" s="1061"/>
      <c r="C120" s="1061"/>
      <c r="D120" s="1061"/>
      <c r="E120" s="1061"/>
      <c r="F120" s="1062"/>
      <c r="G120" s="832" t="s">
        <v>20</v>
      </c>
      <c r="H120" s="833"/>
      <c r="I120" s="833"/>
      <c r="J120" s="833"/>
      <c r="K120" s="833"/>
      <c r="L120" s="834"/>
      <c r="M120" s="835"/>
      <c r="N120" s="835"/>
      <c r="O120" s="835"/>
      <c r="P120" s="835"/>
      <c r="Q120" s="835"/>
      <c r="R120" s="835"/>
      <c r="S120" s="835"/>
      <c r="T120" s="835"/>
      <c r="U120" s="835"/>
      <c r="V120" s="835"/>
      <c r="W120" s="835"/>
      <c r="X120" s="836"/>
      <c r="Y120" s="837">
        <f>SUM(Y110:AB119)</f>
        <v>46.3</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8.1999999999999993</v>
      </c>
      <c r="AV120" s="838"/>
      <c r="AW120" s="838"/>
      <c r="AX120" s="840"/>
    </row>
    <row r="121" spans="1:50" ht="30" customHeight="1" x14ac:dyDescent="0.2">
      <c r="A121" s="1060"/>
      <c r="B121" s="1061"/>
      <c r="C121" s="1061"/>
      <c r="D121" s="1061"/>
      <c r="E121" s="1061"/>
      <c r="F121" s="1062"/>
      <c r="G121" s="601" t="s">
        <v>661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855</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60"/>
      <c r="B122" s="1061"/>
      <c r="C122" s="1061"/>
      <c r="D122" s="1061"/>
      <c r="E122" s="1061"/>
      <c r="F122" s="1062"/>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60"/>
      <c r="B123" s="1061"/>
      <c r="C123" s="1061"/>
      <c r="D123" s="1061"/>
      <c r="E123" s="1061"/>
      <c r="F123" s="1062"/>
      <c r="G123" s="676" t="s">
        <v>591</v>
      </c>
      <c r="H123" s="677"/>
      <c r="I123" s="677"/>
      <c r="J123" s="677"/>
      <c r="K123" s="678"/>
      <c r="L123" s="670" t="s">
        <v>643</v>
      </c>
      <c r="M123" s="671"/>
      <c r="N123" s="671"/>
      <c r="O123" s="671"/>
      <c r="P123" s="671"/>
      <c r="Q123" s="671"/>
      <c r="R123" s="671"/>
      <c r="S123" s="671"/>
      <c r="T123" s="671"/>
      <c r="U123" s="671"/>
      <c r="V123" s="671"/>
      <c r="W123" s="671"/>
      <c r="X123" s="672"/>
      <c r="Y123" s="394">
        <v>29.8</v>
      </c>
      <c r="Z123" s="395"/>
      <c r="AA123" s="395"/>
      <c r="AB123" s="811"/>
      <c r="AC123" s="676" t="s">
        <v>591</v>
      </c>
      <c r="AD123" s="677"/>
      <c r="AE123" s="677"/>
      <c r="AF123" s="677"/>
      <c r="AG123" s="678"/>
      <c r="AH123" s="670" t="s">
        <v>643</v>
      </c>
      <c r="AI123" s="671"/>
      <c r="AJ123" s="671"/>
      <c r="AK123" s="671"/>
      <c r="AL123" s="671"/>
      <c r="AM123" s="671"/>
      <c r="AN123" s="671"/>
      <c r="AO123" s="671"/>
      <c r="AP123" s="671"/>
      <c r="AQ123" s="671"/>
      <c r="AR123" s="671"/>
      <c r="AS123" s="671"/>
      <c r="AT123" s="672"/>
      <c r="AU123" s="394">
        <v>16.2</v>
      </c>
      <c r="AV123" s="395"/>
      <c r="AW123" s="395"/>
      <c r="AX123" s="396"/>
    </row>
    <row r="124" spans="1:50" ht="24.75" customHeight="1" x14ac:dyDescent="0.2">
      <c r="A124" s="1060"/>
      <c r="B124" s="1061"/>
      <c r="C124" s="1061"/>
      <c r="D124" s="1061"/>
      <c r="E124" s="1061"/>
      <c r="F124" s="1062"/>
      <c r="G124" s="612" t="s">
        <v>592</v>
      </c>
      <c r="H124" s="613"/>
      <c r="I124" s="613"/>
      <c r="J124" s="613"/>
      <c r="K124" s="614"/>
      <c r="L124" s="604" t="s">
        <v>644</v>
      </c>
      <c r="M124" s="605"/>
      <c r="N124" s="605"/>
      <c r="O124" s="605"/>
      <c r="P124" s="605"/>
      <c r="Q124" s="605"/>
      <c r="R124" s="605"/>
      <c r="S124" s="605"/>
      <c r="T124" s="605"/>
      <c r="U124" s="605"/>
      <c r="V124" s="605"/>
      <c r="W124" s="605"/>
      <c r="X124" s="606"/>
      <c r="Y124" s="607">
        <v>7.4</v>
      </c>
      <c r="Z124" s="608"/>
      <c r="AA124" s="608"/>
      <c r="AB124" s="618"/>
      <c r="AC124" s="612" t="s">
        <v>592</v>
      </c>
      <c r="AD124" s="613"/>
      <c r="AE124" s="613"/>
      <c r="AF124" s="613"/>
      <c r="AG124" s="614"/>
      <c r="AH124" s="604" t="s">
        <v>646</v>
      </c>
      <c r="AI124" s="605"/>
      <c r="AJ124" s="605"/>
      <c r="AK124" s="605"/>
      <c r="AL124" s="605"/>
      <c r="AM124" s="605"/>
      <c r="AN124" s="605"/>
      <c r="AO124" s="605"/>
      <c r="AP124" s="605"/>
      <c r="AQ124" s="605"/>
      <c r="AR124" s="605"/>
      <c r="AS124" s="605"/>
      <c r="AT124" s="606"/>
      <c r="AU124" s="607">
        <v>5</v>
      </c>
      <c r="AV124" s="608"/>
      <c r="AW124" s="608"/>
      <c r="AX124" s="609"/>
    </row>
    <row r="125" spans="1:50" ht="24.75" customHeight="1" x14ac:dyDescent="0.2">
      <c r="A125" s="1060"/>
      <c r="B125" s="1061"/>
      <c r="C125" s="1061"/>
      <c r="D125" s="1061"/>
      <c r="E125" s="1061"/>
      <c r="F125" s="1062"/>
      <c r="G125" s="612" t="s">
        <v>594</v>
      </c>
      <c r="H125" s="613"/>
      <c r="I125" s="613"/>
      <c r="J125" s="613"/>
      <c r="K125" s="614"/>
      <c r="L125" s="604" t="s">
        <v>642</v>
      </c>
      <c r="M125" s="605"/>
      <c r="N125" s="605"/>
      <c r="O125" s="605"/>
      <c r="P125" s="605"/>
      <c r="Q125" s="605"/>
      <c r="R125" s="605"/>
      <c r="S125" s="605"/>
      <c r="T125" s="605"/>
      <c r="U125" s="605"/>
      <c r="V125" s="605"/>
      <c r="W125" s="605"/>
      <c r="X125" s="606"/>
      <c r="Y125" s="607">
        <v>3.3</v>
      </c>
      <c r="Z125" s="608"/>
      <c r="AA125" s="608"/>
      <c r="AB125" s="618"/>
      <c r="AC125" s="612" t="s">
        <v>610</v>
      </c>
      <c r="AD125" s="613"/>
      <c r="AE125" s="613"/>
      <c r="AF125" s="613"/>
      <c r="AG125" s="614"/>
      <c r="AH125" s="604" t="s">
        <v>645</v>
      </c>
      <c r="AI125" s="605"/>
      <c r="AJ125" s="605"/>
      <c r="AK125" s="605"/>
      <c r="AL125" s="605"/>
      <c r="AM125" s="605"/>
      <c r="AN125" s="605"/>
      <c r="AO125" s="605"/>
      <c r="AP125" s="605"/>
      <c r="AQ125" s="605"/>
      <c r="AR125" s="605"/>
      <c r="AS125" s="605"/>
      <c r="AT125" s="606"/>
      <c r="AU125" s="607">
        <v>4.7</v>
      </c>
      <c r="AV125" s="608"/>
      <c r="AW125" s="608"/>
      <c r="AX125" s="609"/>
    </row>
    <row r="126" spans="1:50" ht="24.75" customHeight="1" x14ac:dyDescent="0.2">
      <c r="A126" s="1060"/>
      <c r="B126" s="1061"/>
      <c r="C126" s="1061"/>
      <c r="D126" s="1061"/>
      <c r="E126" s="1061"/>
      <c r="F126" s="1062"/>
      <c r="G126" s="612" t="s">
        <v>629</v>
      </c>
      <c r="H126" s="613"/>
      <c r="I126" s="613"/>
      <c r="J126" s="613"/>
      <c r="K126" s="614"/>
      <c r="L126" s="604" t="s">
        <v>639</v>
      </c>
      <c r="M126" s="605"/>
      <c r="N126" s="605"/>
      <c r="O126" s="605"/>
      <c r="P126" s="605"/>
      <c r="Q126" s="605"/>
      <c r="R126" s="605"/>
      <c r="S126" s="605"/>
      <c r="T126" s="605"/>
      <c r="U126" s="605"/>
      <c r="V126" s="605"/>
      <c r="W126" s="605"/>
      <c r="X126" s="606"/>
      <c r="Y126" s="607">
        <v>-0.5</v>
      </c>
      <c r="Z126" s="608"/>
      <c r="AA126" s="608"/>
      <c r="AB126" s="618"/>
      <c r="AC126" s="612" t="s">
        <v>622</v>
      </c>
      <c r="AD126" s="613"/>
      <c r="AE126" s="613"/>
      <c r="AF126" s="613"/>
      <c r="AG126" s="614"/>
      <c r="AH126" s="604" t="s">
        <v>639</v>
      </c>
      <c r="AI126" s="605"/>
      <c r="AJ126" s="605"/>
      <c r="AK126" s="605"/>
      <c r="AL126" s="605"/>
      <c r="AM126" s="605"/>
      <c r="AN126" s="605"/>
      <c r="AO126" s="605"/>
      <c r="AP126" s="605"/>
      <c r="AQ126" s="605"/>
      <c r="AR126" s="605"/>
      <c r="AS126" s="605"/>
      <c r="AT126" s="606"/>
      <c r="AU126" s="607">
        <v>4.0999999999999996</v>
      </c>
      <c r="AV126" s="608"/>
      <c r="AW126" s="608"/>
      <c r="AX126" s="609"/>
    </row>
    <row r="127" spans="1:50" ht="24.75" customHeight="1" x14ac:dyDescent="0.2">
      <c r="A127" s="1060"/>
      <c r="B127" s="1061"/>
      <c r="C127" s="1061"/>
      <c r="D127" s="1061"/>
      <c r="E127" s="1061"/>
      <c r="F127" s="1062"/>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t="s">
        <v>590</v>
      </c>
      <c r="AD127" s="613"/>
      <c r="AE127" s="613"/>
      <c r="AF127" s="613"/>
      <c r="AG127" s="614"/>
      <c r="AH127" s="604" t="s">
        <v>648</v>
      </c>
      <c r="AI127" s="605"/>
      <c r="AJ127" s="605"/>
      <c r="AK127" s="605"/>
      <c r="AL127" s="605"/>
      <c r="AM127" s="605"/>
      <c r="AN127" s="605"/>
      <c r="AO127" s="605"/>
      <c r="AP127" s="605"/>
      <c r="AQ127" s="605"/>
      <c r="AR127" s="605"/>
      <c r="AS127" s="605"/>
      <c r="AT127" s="606"/>
      <c r="AU127" s="607">
        <v>2.9</v>
      </c>
      <c r="AV127" s="608"/>
      <c r="AW127" s="608"/>
      <c r="AX127" s="609"/>
    </row>
    <row r="128" spans="1:50" ht="24.75" customHeight="1" x14ac:dyDescent="0.2">
      <c r="A128" s="1060"/>
      <c r="B128" s="1061"/>
      <c r="C128" s="1061"/>
      <c r="D128" s="1061"/>
      <c r="E128" s="1061"/>
      <c r="F128" s="1062"/>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t="s">
        <v>594</v>
      </c>
      <c r="AD128" s="845"/>
      <c r="AE128" s="845"/>
      <c r="AF128" s="845"/>
      <c r="AG128" s="846"/>
      <c r="AH128" s="604" t="s">
        <v>598</v>
      </c>
      <c r="AI128" s="847"/>
      <c r="AJ128" s="847"/>
      <c r="AK128" s="847"/>
      <c r="AL128" s="847"/>
      <c r="AM128" s="847"/>
      <c r="AN128" s="847"/>
      <c r="AO128" s="847"/>
      <c r="AP128" s="847"/>
      <c r="AQ128" s="847"/>
      <c r="AR128" s="847"/>
      <c r="AS128" s="847"/>
      <c r="AT128" s="848"/>
      <c r="AU128" s="607">
        <v>2.8</v>
      </c>
      <c r="AV128" s="608"/>
      <c r="AW128" s="608"/>
      <c r="AX128" s="609"/>
    </row>
    <row r="129" spans="1:50" ht="24.75" customHeight="1" x14ac:dyDescent="0.2">
      <c r="A129" s="1060"/>
      <c r="B129" s="1061"/>
      <c r="C129" s="1061"/>
      <c r="D129" s="1061"/>
      <c r="E129" s="1061"/>
      <c r="F129" s="1062"/>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t="s">
        <v>611</v>
      </c>
      <c r="AD129" s="845"/>
      <c r="AE129" s="845"/>
      <c r="AF129" s="845"/>
      <c r="AG129" s="846"/>
      <c r="AH129" s="604" t="s">
        <v>647</v>
      </c>
      <c r="AI129" s="847"/>
      <c r="AJ129" s="847"/>
      <c r="AK129" s="847"/>
      <c r="AL129" s="847"/>
      <c r="AM129" s="847"/>
      <c r="AN129" s="847"/>
      <c r="AO129" s="847"/>
      <c r="AP129" s="847"/>
      <c r="AQ129" s="847"/>
      <c r="AR129" s="847"/>
      <c r="AS129" s="847"/>
      <c r="AT129" s="848"/>
      <c r="AU129" s="607">
        <v>2.1</v>
      </c>
      <c r="AV129" s="608"/>
      <c r="AW129" s="608"/>
      <c r="AX129" s="609"/>
    </row>
    <row r="130" spans="1:50" ht="24.75" customHeight="1" x14ac:dyDescent="0.2">
      <c r="A130" s="1060"/>
      <c r="B130" s="1061"/>
      <c r="C130" s="1061"/>
      <c r="D130" s="1061"/>
      <c r="E130" s="1061"/>
      <c r="F130" s="1062"/>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t="s">
        <v>629</v>
      </c>
      <c r="AD130" s="613"/>
      <c r="AE130" s="613"/>
      <c r="AF130" s="613"/>
      <c r="AG130" s="614"/>
      <c r="AH130" s="604" t="s">
        <v>639</v>
      </c>
      <c r="AI130" s="605"/>
      <c r="AJ130" s="605"/>
      <c r="AK130" s="605"/>
      <c r="AL130" s="605"/>
      <c r="AM130" s="605"/>
      <c r="AN130" s="605"/>
      <c r="AO130" s="605"/>
      <c r="AP130" s="605"/>
      <c r="AQ130" s="605"/>
      <c r="AR130" s="605"/>
      <c r="AS130" s="605"/>
      <c r="AT130" s="606"/>
      <c r="AU130" s="607">
        <v>-0.8</v>
      </c>
      <c r="AV130" s="608"/>
      <c r="AW130" s="608"/>
      <c r="AX130" s="609"/>
    </row>
    <row r="131" spans="1:50" ht="24.75" hidden="1" customHeight="1" x14ac:dyDescent="0.2">
      <c r="A131" s="1060"/>
      <c r="B131" s="1061"/>
      <c r="C131" s="1061"/>
      <c r="D131" s="1061"/>
      <c r="E131" s="1061"/>
      <c r="F131" s="1062"/>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2">
      <c r="A132" s="1060"/>
      <c r="B132" s="1061"/>
      <c r="C132" s="1061"/>
      <c r="D132" s="1061"/>
      <c r="E132" s="1061"/>
      <c r="F132" s="1062"/>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60"/>
      <c r="B133" s="1061"/>
      <c r="C133" s="1061"/>
      <c r="D133" s="1061"/>
      <c r="E133" s="1061"/>
      <c r="F133" s="1062"/>
      <c r="G133" s="832" t="s">
        <v>20</v>
      </c>
      <c r="H133" s="833"/>
      <c r="I133" s="833"/>
      <c r="J133" s="833"/>
      <c r="K133" s="833"/>
      <c r="L133" s="834"/>
      <c r="M133" s="835"/>
      <c r="N133" s="835"/>
      <c r="O133" s="835"/>
      <c r="P133" s="835"/>
      <c r="Q133" s="835"/>
      <c r="R133" s="835"/>
      <c r="S133" s="835"/>
      <c r="T133" s="835"/>
      <c r="U133" s="835"/>
      <c r="V133" s="835"/>
      <c r="W133" s="835"/>
      <c r="X133" s="836"/>
      <c r="Y133" s="837">
        <f>SUM(Y123:AB132)</f>
        <v>40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37</v>
      </c>
      <c r="AV133" s="838"/>
      <c r="AW133" s="838"/>
      <c r="AX133" s="840"/>
    </row>
    <row r="134" spans="1:50" ht="30" customHeight="1" x14ac:dyDescent="0.2">
      <c r="A134" s="1060"/>
      <c r="B134" s="1061"/>
      <c r="C134" s="1061"/>
      <c r="D134" s="1061"/>
      <c r="E134" s="1061"/>
      <c r="F134" s="1062"/>
      <c r="G134" s="601" t="s">
        <v>858</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650</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60"/>
      <c r="B135" s="1061"/>
      <c r="C135" s="1061"/>
      <c r="D135" s="1061"/>
      <c r="E135" s="1061"/>
      <c r="F135" s="1062"/>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60"/>
      <c r="B136" s="1061"/>
      <c r="C136" s="1061"/>
      <c r="D136" s="1061"/>
      <c r="E136" s="1061"/>
      <c r="F136" s="1062"/>
      <c r="G136" s="676" t="s">
        <v>592</v>
      </c>
      <c r="H136" s="677"/>
      <c r="I136" s="677"/>
      <c r="J136" s="677"/>
      <c r="K136" s="678"/>
      <c r="L136" s="670" t="s">
        <v>649</v>
      </c>
      <c r="M136" s="671"/>
      <c r="N136" s="671"/>
      <c r="O136" s="671"/>
      <c r="P136" s="671"/>
      <c r="Q136" s="671"/>
      <c r="R136" s="671"/>
      <c r="S136" s="671"/>
      <c r="T136" s="671"/>
      <c r="U136" s="671"/>
      <c r="V136" s="671"/>
      <c r="W136" s="671"/>
      <c r="X136" s="672"/>
      <c r="Y136" s="394">
        <v>1.6</v>
      </c>
      <c r="Z136" s="395"/>
      <c r="AA136" s="395"/>
      <c r="AB136" s="811"/>
      <c r="AC136" s="676" t="s">
        <v>590</v>
      </c>
      <c r="AD136" s="677"/>
      <c r="AE136" s="677"/>
      <c r="AF136" s="677"/>
      <c r="AG136" s="678"/>
      <c r="AH136" s="670" t="s">
        <v>652</v>
      </c>
      <c r="AI136" s="671"/>
      <c r="AJ136" s="671"/>
      <c r="AK136" s="671"/>
      <c r="AL136" s="671"/>
      <c r="AM136" s="671"/>
      <c r="AN136" s="671"/>
      <c r="AO136" s="671"/>
      <c r="AP136" s="671"/>
      <c r="AQ136" s="671"/>
      <c r="AR136" s="671"/>
      <c r="AS136" s="671"/>
      <c r="AT136" s="672"/>
      <c r="AU136" s="394">
        <v>19</v>
      </c>
      <c r="AV136" s="395"/>
      <c r="AW136" s="395"/>
      <c r="AX136" s="396"/>
    </row>
    <row r="137" spans="1:50" ht="24.75" customHeight="1" x14ac:dyDescent="0.2">
      <c r="A137" s="1060"/>
      <c r="B137" s="1061"/>
      <c r="C137" s="1061"/>
      <c r="D137" s="1061"/>
      <c r="E137" s="1061"/>
      <c r="F137" s="1062"/>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t="s">
        <v>591</v>
      </c>
      <c r="AD137" s="613"/>
      <c r="AE137" s="613"/>
      <c r="AF137" s="613"/>
      <c r="AG137" s="614"/>
      <c r="AH137" s="604" t="s">
        <v>576</v>
      </c>
      <c r="AI137" s="605"/>
      <c r="AJ137" s="605"/>
      <c r="AK137" s="605"/>
      <c r="AL137" s="605"/>
      <c r="AM137" s="605"/>
      <c r="AN137" s="605"/>
      <c r="AO137" s="605"/>
      <c r="AP137" s="605"/>
      <c r="AQ137" s="605"/>
      <c r="AR137" s="605"/>
      <c r="AS137" s="605"/>
      <c r="AT137" s="606"/>
      <c r="AU137" s="607">
        <v>7.8</v>
      </c>
      <c r="AV137" s="608"/>
      <c r="AW137" s="608"/>
      <c r="AX137" s="609"/>
    </row>
    <row r="138" spans="1:50" ht="24.75" customHeight="1" x14ac:dyDescent="0.2">
      <c r="A138" s="1060"/>
      <c r="B138" s="1061"/>
      <c r="C138" s="1061"/>
      <c r="D138" s="1061"/>
      <c r="E138" s="1061"/>
      <c r="F138" s="1062"/>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t="s">
        <v>594</v>
      </c>
      <c r="AD138" s="613"/>
      <c r="AE138" s="613"/>
      <c r="AF138" s="613"/>
      <c r="AG138" s="614"/>
      <c r="AH138" s="604" t="s">
        <v>651</v>
      </c>
      <c r="AI138" s="605"/>
      <c r="AJ138" s="605"/>
      <c r="AK138" s="605"/>
      <c r="AL138" s="605"/>
      <c r="AM138" s="605"/>
      <c r="AN138" s="605"/>
      <c r="AO138" s="605"/>
      <c r="AP138" s="605"/>
      <c r="AQ138" s="605"/>
      <c r="AR138" s="605"/>
      <c r="AS138" s="605"/>
      <c r="AT138" s="606"/>
      <c r="AU138" s="607">
        <v>2.2999999999999998</v>
      </c>
      <c r="AV138" s="608"/>
      <c r="AW138" s="608"/>
      <c r="AX138" s="609"/>
    </row>
    <row r="139" spans="1:50" ht="24.75" customHeight="1" x14ac:dyDescent="0.2">
      <c r="A139" s="1060"/>
      <c r="B139" s="1061"/>
      <c r="C139" s="1061"/>
      <c r="D139" s="1061"/>
      <c r="E139" s="1061"/>
      <c r="F139" s="1062"/>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t="s">
        <v>593</v>
      </c>
      <c r="AD139" s="613"/>
      <c r="AE139" s="613"/>
      <c r="AF139" s="613"/>
      <c r="AG139" s="614"/>
      <c r="AH139" s="604" t="s">
        <v>639</v>
      </c>
      <c r="AI139" s="605"/>
      <c r="AJ139" s="605"/>
      <c r="AK139" s="605"/>
      <c r="AL139" s="605"/>
      <c r="AM139" s="605"/>
      <c r="AN139" s="605"/>
      <c r="AO139" s="605"/>
      <c r="AP139" s="605"/>
      <c r="AQ139" s="605"/>
      <c r="AR139" s="605"/>
      <c r="AS139" s="605"/>
      <c r="AT139" s="606"/>
      <c r="AU139" s="607">
        <v>0.6</v>
      </c>
      <c r="AV139" s="608"/>
      <c r="AW139" s="608"/>
      <c r="AX139" s="609"/>
    </row>
    <row r="140" spans="1:50" ht="24.75" hidden="1" customHeight="1" x14ac:dyDescent="0.2">
      <c r="A140" s="1060"/>
      <c r="B140" s="1061"/>
      <c r="C140" s="1061"/>
      <c r="D140" s="1061"/>
      <c r="E140" s="1061"/>
      <c r="F140" s="1062"/>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2">
      <c r="A141" s="1060"/>
      <c r="B141" s="1061"/>
      <c r="C141" s="1061"/>
      <c r="D141" s="1061"/>
      <c r="E141" s="1061"/>
      <c r="F141" s="1062"/>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2">
      <c r="A142" s="1060"/>
      <c r="B142" s="1061"/>
      <c r="C142" s="1061"/>
      <c r="D142" s="1061"/>
      <c r="E142" s="1061"/>
      <c r="F142" s="1062"/>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2">
      <c r="A143" s="1060"/>
      <c r="B143" s="1061"/>
      <c r="C143" s="1061"/>
      <c r="D143" s="1061"/>
      <c r="E143" s="1061"/>
      <c r="F143" s="1062"/>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2">
      <c r="A144" s="1060"/>
      <c r="B144" s="1061"/>
      <c r="C144" s="1061"/>
      <c r="D144" s="1061"/>
      <c r="E144" s="1061"/>
      <c r="F144" s="1062"/>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2">
      <c r="A145" s="1060"/>
      <c r="B145" s="1061"/>
      <c r="C145" s="1061"/>
      <c r="D145" s="1061"/>
      <c r="E145" s="1061"/>
      <c r="F145" s="1062"/>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60"/>
      <c r="B146" s="1061"/>
      <c r="C146" s="1061"/>
      <c r="D146" s="1061"/>
      <c r="E146" s="1061"/>
      <c r="F146" s="1062"/>
      <c r="G146" s="832" t="s">
        <v>20</v>
      </c>
      <c r="H146" s="833"/>
      <c r="I146" s="833"/>
      <c r="J146" s="833"/>
      <c r="K146" s="833"/>
      <c r="L146" s="834"/>
      <c r="M146" s="835"/>
      <c r="N146" s="835"/>
      <c r="O146" s="835"/>
      <c r="P146" s="835"/>
      <c r="Q146" s="835"/>
      <c r="R146" s="835"/>
      <c r="S146" s="835"/>
      <c r="T146" s="835"/>
      <c r="U146" s="835"/>
      <c r="V146" s="835"/>
      <c r="W146" s="835"/>
      <c r="X146" s="836"/>
      <c r="Y146" s="837">
        <f>SUM(Y136:AB145)</f>
        <v>1.6</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29.700000000000003</v>
      </c>
      <c r="AV146" s="838"/>
      <c r="AW146" s="838"/>
      <c r="AX146" s="840"/>
    </row>
    <row r="147" spans="1:50" ht="30" customHeight="1" x14ac:dyDescent="0.2">
      <c r="A147" s="1060"/>
      <c r="B147" s="1061"/>
      <c r="C147" s="1061"/>
      <c r="D147" s="1061"/>
      <c r="E147" s="1061"/>
      <c r="F147" s="1062"/>
      <c r="G147" s="601" t="s">
        <v>866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871</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60"/>
      <c r="B148" s="1061"/>
      <c r="C148" s="1061"/>
      <c r="D148" s="1061"/>
      <c r="E148" s="1061"/>
      <c r="F148" s="1062"/>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60"/>
      <c r="B149" s="1061"/>
      <c r="C149" s="1061"/>
      <c r="D149" s="1061"/>
      <c r="E149" s="1061"/>
      <c r="F149" s="1062"/>
      <c r="G149" s="676" t="s">
        <v>592</v>
      </c>
      <c r="H149" s="677"/>
      <c r="I149" s="677"/>
      <c r="J149" s="677"/>
      <c r="K149" s="678"/>
      <c r="L149" s="670" t="s">
        <v>653</v>
      </c>
      <c r="M149" s="671"/>
      <c r="N149" s="671"/>
      <c r="O149" s="671"/>
      <c r="P149" s="671"/>
      <c r="Q149" s="671"/>
      <c r="R149" s="671"/>
      <c r="S149" s="671"/>
      <c r="T149" s="671"/>
      <c r="U149" s="671"/>
      <c r="V149" s="671"/>
      <c r="W149" s="671"/>
      <c r="X149" s="672"/>
      <c r="Y149" s="394">
        <v>12.5</v>
      </c>
      <c r="Z149" s="395"/>
      <c r="AA149" s="395"/>
      <c r="AB149" s="811"/>
      <c r="AC149" s="676" t="s">
        <v>590</v>
      </c>
      <c r="AD149" s="677"/>
      <c r="AE149" s="677"/>
      <c r="AF149" s="677"/>
      <c r="AG149" s="678"/>
      <c r="AH149" s="670" t="s">
        <v>657</v>
      </c>
      <c r="AI149" s="671"/>
      <c r="AJ149" s="671"/>
      <c r="AK149" s="671"/>
      <c r="AL149" s="671"/>
      <c r="AM149" s="671"/>
      <c r="AN149" s="671"/>
      <c r="AO149" s="671"/>
      <c r="AP149" s="671"/>
      <c r="AQ149" s="671"/>
      <c r="AR149" s="671"/>
      <c r="AS149" s="671"/>
      <c r="AT149" s="672"/>
      <c r="AU149" s="394">
        <v>12</v>
      </c>
      <c r="AV149" s="395"/>
      <c r="AW149" s="395"/>
      <c r="AX149" s="396"/>
    </row>
    <row r="150" spans="1:50" ht="24.75" customHeight="1" x14ac:dyDescent="0.2">
      <c r="A150" s="1060"/>
      <c r="B150" s="1061"/>
      <c r="C150" s="1061"/>
      <c r="D150" s="1061"/>
      <c r="E150" s="1061"/>
      <c r="F150" s="1062"/>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t="s">
        <v>591</v>
      </c>
      <c r="AD150" s="613"/>
      <c r="AE150" s="613"/>
      <c r="AF150" s="613"/>
      <c r="AG150" s="614"/>
      <c r="AH150" s="604" t="s">
        <v>576</v>
      </c>
      <c r="AI150" s="605"/>
      <c r="AJ150" s="605"/>
      <c r="AK150" s="605"/>
      <c r="AL150" s="605"/>
      <c r="AM150" s="605"/>
      <c r="AN150" s="605"/>
      <c r="AO150" s="605"/>
      <c r="AP150" s="605"/>
      <c r="AQ150" s="605"/>
      <c r="AR150" s="605"/>
      <c r="AS150" s="605"/>
      <c r="AT150" s="606"/>
      <c r="AU150" s="607">
        <v>7.9</v>
      </c>
      <c r="AV150" s="608"/>
      <c r="AW150" s="608"/>
      <c r="AX150" s="609"/>
    </row>
    <row r="151" spans="1:50" ht="24.75" customHeight="1" x14ac:dyDescent="0.2">
      <c r="A151" s="1060"/>
      <c r="B151" s="1061"/>
      <c r="C151" s="1061"/>
      <c r="D151" s="1061"/>
      <c r="E151" s="1061"/>
      <c r="F151" s="1062"/>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t="s">
        <v>594</v>
      </c>
      <c r="AD151" s="613"/>
      <c r="AE151" s="613"/>
      <c r="AF151" s="613"/>
      <c r="AG151" s="614"/>
      <c r="AH151" s="604" t="s">
        <v>655</v>
      </c>
      <c r="AI151" s="605"/>
      <c r="AJ151" s="605"/>
      <c r="AK151" s="605"/>
      <c r="AL151" s="605"/>
      <c r="AM151" s="605"/>
      <c r="AN151" s="605"/>
      <c r="AO151" s="605"/>
      <c r="AP151" s="605"/>
      <c r="AQ151" s="605"/>
      <c r="AR151" s="605"/>
      <c r="AS151" s="605"/>
      <c r="AT151" s="606"/>
      <c r="AU151" s="607">
        <v>2.9</v>
      </c>
      <c r="AV151" s="608"/>
      <c r="AW151" s="608"/>
      <c r="AX151" s="609"/>
    </row>
    <row r="152" spans="1:50" ht="24.75" customHeight="1" x14ac:dyDescent="0.2">
      <c r="A152" s="1060"/>
      <c r="B152" s="1061"/>
      <c r="C152" s="1061"/>
      <c r="D152" s="1061"/>
      <c r="E152" s="1061"/>
      <c r="F152" s="1062"/>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t="s">
        <v>654</v>
      </c>
      <c r="AD152" s="613"/>
      <c r="AE152" s="613"/>
      <c r="AF152" s="613"/>
      <c r="AG152" s="614"/>
      <c r="AH152" s="604" t="s">
        <v>656</v>
      </c>
      <c r="AI152" s="605"/>
      <c r="AJ152" s="605"/>
      <c r="AK152" s="605"/>
      <c r="AL152" s="605"/>
      <c r="AM152" s="605"/>
      <c r="AN152" s="605"/>
      <c r="AO152" s="605"/>
      <c r="AP152" s="605"/>
      <c r="AQ152" s="605"/>
      <c r="AR152" s="605"/>
      <c r="AS152" s="605"/>
      <c r="AT152" s="606"/>
      <c r="AU152" s="607">
        <v>2.5</v>
      </c>
      <c r="AV152" s="608"/>
      <c r="AW152" s="608"/>
      <c r="AX152" s="609"/>
    </row>
    <row r="153" spans="1:50" ht="24.75" customHeight="1" x14ac:dyDescent="0.2">
      <c r="A153" s="1060"/>
      <c r="B153" s="1061"/>
      <c r="C153" s="1061"/>
      <c r="D153" s="1061"/>
      <c r="E153" s="1061"/>
      <c r="F153" s="1062"/>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t="s">
        <v>622</v>
      </c>
      <c r="AD153" s="613"/>
      <c r="AE153" s="613"/>
      <c r="AF153" s="613"/>
      <c r="AG153" s="614"/>
      <c r="AH153" s="604" t="s">
        <v>639</v>
      </c>
      <c r="AI153" s="605"/>
      <c r="AJ153" s="605"/>
      <c r="AK153" s="605"/>
      <c r="AL153" s="605"/>
      <c r="AM153" s="605"/>
      <c r="AN153" s="605"/>
      <c r="AO153" s="605"/>
      <c r="AP153" s="605"/>
      <c r="AQ153" s="605"/>
      <c r="AR153" s="605"/>
      <c r="AS153" s="605"/>
      <c r="AT153" s="606"/>
      <c r="AU153" s="607">
        <v>1.6</v>
      </c>
      <c r="AV153" s="608"/>
      <c r="AW153" s="608"/>
      <c r="AX153" s="609"/>
    </row>
    <row r="154" spans="1:50" ht="24.75" hidden="1" customHeight="1" x14ac:dyDescent="0.2">
      <c r="A154" s="1060"/>
      <c r="B154" s="1061"/>
      <c r="C154" s="1061"/>
      <c r="D154" s="1061"/>
      <c r="E154" s="1061"/>
      <c r="F154" s="1062"/>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2">
      <c r="A155" s="1060"/>
      <c r="B155" s="1061"/>
      <c r="C155" s="1061"/>
      <c r="D155" s="1061"/>
      <c r="E155" s="1061"/>
      <c r="F155" s="1062"/>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2">
      <c r="A156" s="1060"/>
      <c r="B156" s="1061"/>
      <c r="C156" s="1061"/>
      <c r="D156" s="1061"/>
      <c r="E156" s="1061"/>
      <c r="F156" s="1062"/>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2">
      <c r="A157" s="1060"/>
      <c r="B157" s="1061"/>
      <c r="C157" s="1061"/>
      <c r="D157" s="1061"/>
      <c r="E157" s="1061"/>
      <c r="F157" s="1062"/>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2">
      <c r="A158" s="1060"/>
      <c r="B158" s="1061"/>
      <c r="C158" s="1061"/>
      <c r="D158" s="1061"/>
      <c r="E158" s="1061"/>
      <c r="F158" s="1062"/>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12.5</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26.9</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601" t="s">
        <v>873</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877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60"/>
      <c r="B162" s="1061"/>
      <c r="C162" s="1061"/>
      <c r="D162" s="1061"/>
      <c r="E162" s="1061"/>
      <c r="F162" s="1062"/>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60"/>
      <c r="B163" s="1061"/>
      <c r="C163" s="1061"/>
      <c r="D163" s="1061"/>
      <c r="E163" s="1061"/>
      <c r="F163" s="1062"/>
      <c r="G163" s="676" t="s">
        <v>592</v>
      </c>
      <c r="H163" s="677"/>
      <c r="I163" s="677"/>
      <c r="J163" s="677"/>
      <c r="K163" s="678"/>
      <c r="L163" s="670" t="s">
        <v>658</v>
      </c>
      <c r="M163" s="671"/>
      <c r="N163" s="671"/>
      <c r="O163" s="671"/>
      <c r="P163" s="671"/>
      <c r="Q163" s="671"/>
      <c r="R163" s="671"/>
      <c r="S163" s="671"/>
      <c r="T163" s="671"/>
      <c r="U163" s="671"/>
      <c r="V163" s="671"/>
      <c r="W163" s="671"/>
      <c r="X163" s="672"/>
      <c r="Y163" s="394">
        <v>7</v>
      </c>
      <c r="Z163" s="395"/>
      <c r="AA163" s="395"/>
      <c r="AB163" s="811"/>
      <c r="AC163" s="676" t="s">
        <v>590</v>
      </c>
      <c r="AD163" s="677"/>
      <c r="AE163" s="677"/>
      <c r="AF163" s="677"/>
      <c r="AG163" s="678"/>
      <c r="AH163" s="670" t="s">
        <v>883</v>
      </c>
      <c r="AI163" s="671"/>
      <c r="AJ163" s="671"/>
      <c r="AK163" s="671"/>
      <c r="AL163" s="671"/>
      <c r="AM163" s="671"/>
      <c r="AN163" s="671"/>
      <c r="AO163" s="671"/>
      <c r="AP163" s="671"/>
      <c r="AQ163" s="671"/>
      <c r="AR163" s="671"/>
      <c r="AS163" s="671"/>
      <c r="AT163" s="672"/>
      <c r="AU163" s="394">
        <v>11.1</v>
      </c>
      <c r="AV163" s="395"/>
      <c r="AW163" s="395"/>
      <c r="AX163" s="396"/>
    </row>
    <row r="164" spans="1:50" ht="24.75" customHeight="1" x14ac:dyDescent="0.2">
      <c r="A164" s="1060"/>
      <c r="B164" s="1061"/>
      <c r="C164" s="1061"/>
      <c r="D164" s="1061"/>
      <c r="E164" s="1061"/>
      <c r="F164" s="1062"/>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t="s">
        <v>591</v>
      </c>
      <c r="AD164" s="613"/>
      <c r="AE164" s="613"/>
      <c r="AF164" s="613"/>
      <c r="AG164" s="614"/>
      <c r="AH164" s="604" t="s">
        <v>576</v>
      </c>
      <c r="AI164" s="605"/>
      <c r="AJ164" s="605"/>
      <c r="AK164" s="605"/>
      <c r="AL164" s="605"/>
      <c r="AM164" s="605"/>
      <c r="AN164" s="605"/>
      <c r="AO164" s="605"/>
      <c r="AP164" s="605"/>
      <c r="AQ164" s="605"/>
      <c r="AR164" s="605"/>
      <c r="AS164" s="605"/>
      <c r="AT164" s="606"/>
      <c r="AU164" s="607">
        <v>9</v>
      </c>
      <c r="AV164" s="608"/>
      <c r="AW164" s="608"/>
      <c r="AX164" s="609"/>
    </row>
    <row r="165" spans="1:50" ht="24.75" customHeight="1" x14ac:dyDescent="0.2">
      <c r="A165" s="1060"/>
      <c r="B165" s="1061"/>
      <c r="C165" s="1061"/>
      <c r="D165" s="1061"/>
      <c r="E165" s="1061"/>
      <c r="F165" s="1062"/>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t="s">
        <v>594</v>
      </c>
      <c r="AD165" s="613"/>
      <c r="AE165" s="613"/>
      <c r="AF165" s="613"/>
      <c r="AG165" s="614"/>
      <c r="AH165" s="604" t="s">
        <v>659</v>
      </c>
      <c r="AI165" s="605"/>
      <c r="AJ165" s="605"/>
      <c r="AK165" s="605"/>
      <c r="AL165" s="605"/>
      <c r="AM165" s="605"/>
      <c r="AN165" s="605"/>
      <c r="AO165" s="605"/>
      <c r="AP165" s="605"/>
      <c r="AQ165" s="605"/>
      <c r="AR165" s="605"/>
      <c r="AS165" s="605"/>
      <c r="AT165" s="606"/>
      <c r="AU165" s="607">
        <v>3.3</v>
      </c>
      <c r="AV165" s="608"/>
      <c r="AW165" s="608"/>
      <c r="AX165" s="609"/>
    </row>
    <row r="166" spans="1:50" ht="24.75" customHeight="1" x14ac:dyDescent="0.2">
      <c r="A166" s="1060"/>
      <c r="B166" s="1061"/>
      <c r="C166" s="1061"/>
      <c r="D166" s="1061"/>
      <c r="E166" s="1061"/>
      <c r="F166" s="1062"/>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t="s">
        <v>593</v>
      </c>
      <c r="AD166" s="613"/>
      <c r="AE166" s="613"/>
      <c r="AF166" s="613"/>
      <c r="AG166" s="614"/>
      <c r="AH166" s="604" t="s">
        <v>639</v>
      </c>
      <c r="AI166" s="605"/>
      <c r="AJ166" s="605"/>
      <c r="AK166" s="605"/>
      <c r="AL166" s="605"/>
      <c r="AM166" s="605"/>
      <c r="AN166" s="605"/>
      <c r="AO166" s="605"/>
      <c r="AP166" s="605"/>
      <c r="AQ166" s="605"/>
      <c r="AR166" s="605"/>
      <c r="AS166" s="605"/>
      <c r="AT166" s="606"/>
      <c r="AU166" s="607">
        <v>1.6</v>
      </c>
      <c r="AV166" s="608"/>
      <c r="AW166" s="608"/>
      <c r="AX166" s="609"/>
    </row>
    <row r="167" spans="1:50" ht="24.75" hidden="1" customHeight="1" x14ac:dyDescent="0.2">
      <c r="A167" s="1060"/>
      <c r="B167" s="1061"/>
      <c r="C167" s="1061"/>
      <c r="D167" s="1061"/>
      <c r="E167" s="1061"/>
      <c r="F167" s="1062"/>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2">
      <c r="A168" s="1060"/>
      <c r="B168" s="1061"/>
      <c r="C168" s="1061"/>
      <c r="D168" s="1061"/>
      <c r="E168" s="1061"/>
      <c r="F168" s="1062"/>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2">
      <c r="A169" s="1060"/>
      <c r="B169" s="1061"/>
      <c r="C169" s="1061"/>
      <c r="D169" s="1061"/>
      <c r="E169" s="1061"/>
      <c r="F169" s="1062"/>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2">
      <c r="A170" s="1060"/>
      <c r="B170" s="1061"/>
      <c r="C170" s="1061"/>
      <c r="D170" s="1061"/>
      <c r="E170" s="1061"/>
      <c r="F170" s="1062"/>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2">
      <c r="A171" s="1060"/>
      <c r="B171" s="1061"/>
      <c r="C171" s="1061"/>
      <c r="D171" s="1061"/>
      <c r="E171" s="1061"/>
      <c r="F171" s="1062"/>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2">
      <c r="A172" s="1060"/>
      <c r="B172" s="1061"/>
      <c r="C172" s="1061"/>
      <c r="D172" s="1061"/>
      <c r="E172" s="1061"/>
      <c r="F172" s="1062"/>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60"/>
      <c r="B173" s="1061"/>
      <c r="C173" s="1061"/>
      <c r="D173" s="1061"/>
      <c r="E173" s="1061"/>
      <c r="F173" s="1062"/>
      <c r="G173" s="832" t="s">
        <v>20</v>
      </c>
      <c r="H173" s="833"/>
      <c r="I173" s="833"/>
      <c r="J173" s="833"/>
      <c r="K173" s="833"/>
      <c r="L173" s="834"/>
      <c r="M173" s="835"/>
      <c r="N173" s="835"/>
      <c r="O173" s="835"/>
      <c r="P173" s="835"/>
      <c r="Q173" s="835"/>
      <c r="R173" s="835"/>
      <c r="S173" s="835"/>
      <c r="T173" s="835"/>
      <c r="U173" s="835"/>
      <c r="V173" s="835"/>
      <c r="W173" s="835"/>
      <c r="X173" s="836"/>
      <c r="Y173" s="837">
        <f>SUM(Y163:AB172)</f>
        <v>7</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25.000000000000004</v>
      </c>
      <c r="AV173" s="838"/>
      <c r="AW173" s="838"/>
      <c r="AX173" s="840"/>
    </row>
    <row r="174" spans="1:50" ht="30" customHeight="1" x14ac:dyDescent="0.2">
      <c r="A174" s="1060"/>
      <c r="B174" s="1061"/>
      <c r="C174" s="1061"/>
      <c r="D174" s="1061"/>
      <c r="E174" s="1061"/>
      <c r="F174" s="1062"/>
      <c r="G174" s="601" t="s">
        <v>879</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662</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60"/>
      <c r="B175" s="1061"/>
      <c r="C175" s="1061"/>
      <c r="D175" s="1061"/>
      <c r="E175" s="1061"/>
      <c r="F175" s="1062"/>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60"/>
      <c r="B176" s="1061"/>
      <c r="C176" s="1061"/>
      <c r="D176" s="1061"/>
      <c r="E176" s="1061"/>
      <c r="F176" s="1062"/>
      <c r="G176" s="676" t="s">
        <v>592</v>
      </c>
      <c r="H176" s="677"/>
      <c r="I176" s="677"/>
      <c r="J176" s="677"/>
      <c r="K176" s="678"/>
      <c r="L176" s="670" t="s">
        <v>660</v>
      </c>
      <c r="M176" s="671"/>
      <c r="N176" s="671"/>
      <c r="O176" s="671"/>
      <c r="P176" s="671"/>
      <c r="Q176" s="671"/>
      <c r="R176" s="671"/>
      <c r="S176" s="671"/>
      <c r="T176" s="671"/>
      <c r="U176" s="671"/>
      <c r="V176" s="671"/>
      <c r="W176" s="671"/>
      <c r="X176" s="672"/>
      <c r="Y176" s="394">
        <v>8.1</v>
      </c>
      <c r="Z176" s="395"/>
      <c r="AA176" s="395"/>
      <c r="AB176" s="811"/>
      <c r="AC176" s="676" t="s">
        <v>591</v>
      </c>
      <c r="AD176" s="677"/>
      <c r="AE176" s="677"/>
      <c r="AF176" s="677"/>
      <c r="AG176" s="678"/>
      <c r="AH176" s="670" t="s">
        <v>643</v>
      </c>
      <c r="AI176" s="671"/>
      <c r="AJ176" s="671"/>
      <c r="AK176" s="671"/>
      <c r="AL176" s="671"/>
      <c r="AM176" s="671"/>
      <c r="AN176" s="671"/>
      <c r="AO176" s="671"/>
      <c r="AP176" s="671"/>
      <c r="AQ176" s="671"/>
      <c r="AR176" s="671"/>
      <c r="AS176" s="671"/>
      <c r="AT176" s="672"/>
      <c r="AU176" s="394">
        <v>14</v>
      </c>
      <c r="AV176" s="395"/>
      <c r="AW176" s="395"/>
      <c r="AX176" s="396"/>
    </row>
    <row r="177" spans="1:50" ht="24.75" customHeight="1" x14ac:dyDescent="0.2">
      <c r="A177" s="1060"/>
      <c r="B177" s="1061"/>
      <c r="C177" s="1061"/>
      <c r="D177" s="1061"/>
      <c r="E177" s="1061"/>
      <c r="F177" s="1062"/>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t="s">
        <v>594</v>
      </c>
      <c r="AD177" s="613"/>
      <c r="AE177" s="613"/>
      <c r="AF177" s="613"/>
      <c r="AG177" s="614"/>
      <c r="AH177" s="604" t="s">
        <v>663</v>
      </c>
      <c r="AI177" s="605"/>
      <c r="AJ177" s="605"/>
      <c r="AK177" s="605"/>
      <c r="AL177" s="605"/>
      <c r="AM177" s="605"/>
      <c r="AN177" s="605"/>
      <c r="AO177" s="605"/>
      <c r="AP177" s="605"/>
      <c r="AQ177" s="605"/>
      <c r="AR177" s="605"/>
      <c r="AS177" s="605"/>
      <c r="AT177" s="606"/>
      <c r="AU177" s="607">
        <v>1.4</v>
      </c>
      <c r="AV177" s="608"/>
      <c r="AW177" s="608"/>
      <c r="AX177" s="609"/>
    </row>
    <row r="178" spans="1:50" ht="24.75" customHeight="1" x14ac:dyDescent="0.2">
      <c r="A178" s="1060"/>
      <c r="B178" s="1061"/>
      <c r="C178" s="1061"/>
      <c r="D178" s="1061"/>
      <c r="E178" s="1061"/>
      <c r="F178" s="1062"/>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t="s">
        <v>629</v>
      </c>
      <c r="AD178" s="613"/>
      <c r="AE178" s="613"/>
      <c r="AF178" s="613"/>
      <c r="AG178" s="614"/>
      <c r="AH178" s="604" t="s">
        <v>630</v>
      </c>
      <c r="AI178" s="605"/>
      <c r="AJ178" s="605"/>
      <c r="AK178" s="605"/>
      <c r="AL178" s="605"/>
      <c r="AM178" s="605"/>
      <c r="AN178" s="605"/>
      <c r="AO178" s="605"/>
      <c r="AP178" s="605"/>
      <c r="AQ178" s="605"/>
      <c r="AR178" s="605"/>
      <c r="AS178" s="605"/>
      <c r="AT178" s="606"/>
      <c r="AU178" s="607">
        <v>-0.4</v>
      </c>
      <c r="AV178" s="608"/>
      <c r="AW178" s="608"/>
      <c r="AX178" s="609"/>
    </row>
    <row r="179" spans="1:50" ht="24.75" hidden="1" customHeight="1" x14ac:dyDescent="0.2">
      <c r="A179" s="1060"/>
      <c r="B179" s="1061"/>
      <c r="C179" s="1061"/>
      <c r="D179" s="1061"/>
      <c r="E179" s="1061"/>
      <c r="F179" s="1062"/>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2">
      <c r="A180" s="1060"/>
      <c r="B180" s="1061"/>
      <c r="C180" s="1061"/>
      <c r="D180" s="1061"/>
      <c r="E180" s="1061"/>
      <c r="F180" s="1062"/>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2">
      <c r="A181" s="1060"/>
      <c r="B181" s="1061"/>
      <c r="C181" s="1061"/>
      <c r="D181" s="1061"/>
      <c r="E181" s="1061"/>
      <c r="F181" s="1062"/>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2">
      <c r="A182" s="1060"/>
      <c r="B182" s="1061"/>
      <c r="C182" s="1061"/>
      <c r="D182" s="1061"/>
      <c r="E182" s="1061"/>
      <c r="F182" s="1062"/>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2">
      <c r="A183" s="1060"/>
      <c r="B183" s="1061"/>
      <c r="C183" s="1061"/>
      <c r="D183" s="1061"/>
      <c r="E183" s="1061"/>
      <c r="F183" s="1062"/>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2">
      <c r="A184" s="1060"/>
      <c r="B184" s="1061"/>
      <c r="C184" s="1061"/>
      <c r="D184" s="1061"/>
      <c r="E184" s="1061"/>
      <c r="F184" s="1062"/>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2">
      <c r="A185" s="1060"/>
      <c r="B185" s="1061"/>
      <c r="C185" s="1061"/>
      <c r="D185" s="1061"/>
      <c r="E185" s="1061"/>
      <c r="F185" s="1062"/>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60"/>
      <c r="B186" s="1061"/>
      <c r="C186" s="1061"/>
      <c r="D186" s="1061"/>
      <c r="E186" s="1061"/>
      <c r="F186" s="1062"/>
      <c r="G186" s="832" t="s">
        <v>20</v>
      </c>
      <c r="H186" s="833"/>
      <c r="I186" s="833"/>
      <c r="J186" s="833"/>
      <c r="K186" s="833"/>
      <c r="L186" s="834"/>
      <c r="M186" s="835"/>
      <c r="N186" s="835"/>
      <c r="O186" s="835"/>
      <c r="P186" s="835"/>
      <c r="Q186" s="835"/>
      <c r="R186" s="835"/>
      <c r="S186" s="835"/>
      <c r="T186" s="835"/>
      <c r="U186" s="835"/>
      <c r="V186" s="835"/>
      <c r="W186" s="835"/>
      <c r="X186" s="836"/>
      <c r="Y186" s="837">
        <f>SUM(Y176:AB185)</f>
        <v>8.1</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15</v>
      </c>
      <c r="AV186" s="838"/>
      <c r="AW186" s="838"/>
      <c r="AX186" s="840"/>
    </row>
    <row r="187" spans="1:50" ht="30" customHeight="1" x14ac:dyDescent="0.2">
      <c r="A187" s="1060"/>
      <c r="B187" s="1061"/>
      <c r="C187" s="1061"/>
      <c r="D187" s="1061"/>
      <c r="E187" s="1061"/>
      <c r="F187" s="1062"/>
      <c r="G187" s="601" t="s">
        <v>664</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889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60"/>
      <c r="B188" s="1061"/>
      <c r="C188" s="1061"/>
      <c r="D188" s="1061"/>
      <c r="E188" s="1061"/>
      <c r="F188" s="1062"/>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60"/>
      <c r="B189" s="1061"/>
      <c r="C189" s="1061"/>
      <c r="D189" s="1061"/>
      <c r="E189" s="1061"/>
      <c r="F189" s="1062"/>
      <c r="G189" s="676" t="s">
        <v>591</v>
      </c>
      <c r="H189" s="677"/>
      <c r="I189" s="677"/>
      <c r="J189" s="677"/>
      <c r="K189" s="678"/>
      <c r="L189" s="670" t="s">
        <v>643</v>
      </c>
      <c r="M189" s="671"/>
      <c r="N189" s="671"/>
      <c r="O189" s="671"/>
      <c r="P189" s="671"/>
      <c r="Q189" s="671"/>
      <c r="R189" s="671"/>
      <c r="S189" s="671"/>
      <c r="T189" s="671"/>
      <c r="U189" s="671"/>
      <c r="V189" s="671"/>
      <c r="W189" s="671"/>
      <c r="X189" s="672"/>
      <c r="Y189" s="394">
        <v>41.4</v>
      </c>
      <c r="Z189" s="395"/>
      <c r="AA189" s="395"/>
      <c r="AB189" s="811"/>
      <c r="AC189" s="676" t="s">
        <v>602</v>
      </c>
      <c r="AD189" s="677"/>
      <c r="AE189" s="677"/>
      <c r="AF189" s="677"/>
      <c r="AG189" s="678"/>
      <c r="AH189" s="670" t="s">
        <v>672</v>
      </c>
      <c r="AI189" s="671"/>
      <c r="AJ189" s="671"/>
      <c r="AK189" s="671"/>
      <c r="AL189" s="671"/>
      <c r="AM189" s="671"/>
      <c r="AN189" s="671"/>
      <c r="AO189" s="671"/>
      <c r="AP189" s="671"/>
      <c r="AQ189" s="671"/>
      <c r="AR189" s="671"/>
      <c r="AS189" s="671"/>
      <c r="AT189" s="672"/>
      <c r="AU189" s="394">
        <v>2</v>
      </c>
      <c r="AV189" s="395"/>
      <c r="AW189" s="395"/>
      <c r="AX189" s="396"/>
    </row>
    <row r="190" spans="1:50" ht="24.75" customHeight="1" x14ac:dyDescent="0.2">
      <c r="A190" s="1060"/>
      <c r="B190" s="1061"/>
      <c r="C190" s="1061"/>
      <c r="D190" s="1061"/>
      <c r="E190" s="1061"/>
      <c r="F190" s="1062"/>
      <c r="G190" s="612" t="s">
        <v>622</v>
      </c>
      <c r="H190" s="613"/>
      <c r="I190" s="613"/>
      <c r="J190" s="613"/>
      <c r="K190" s="614"/>
      <c r="L190" s="604" t="s">
        <v>639</v>
      </c>
      <c r="M190" s="605"/>
      <c r="N190" s="605"/>
      <c r="O190" s="605"/>
      <c r="P190" s="605"/>
      <c r="Q190" s="605"/>
      <c r="R190" s="605"/>
      <c r="S190" s="605"/>
      <c r="T190" s="605"/>
      <c r="U190" s="605"/>
      <c r="V190" s="605"/>
      <c r="W190" s="605"/>
      <c r="X190" s="606"/>
      <c r="Y190" s="607">
        <v>10.199999999999999</v>
      </c>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60"/>
      <c r="B191" s="1061"/>
      <c r="C191" s="1061"/>
      <c r="D191" s="1061"/>
      <c r="E191" s="1061"/>
      <c r="F191" s="1062"/>
      <c r="G191" s="612" t="s">
        <v>595</v>
      </c>
      <c r="H191" s="613"/>
      <c r="I191" s="613"/>
      <c r="J191" s="613"/>
      <c r="K191" s="614"/>
      <c r="L191" s="604" t="s">
        <v>665</v>
      </c>
      <c r="M191" s="605"/>
      <c r="N191" s="605"/>
      <c r="O191" s="605"/>
      <c r="P191" s="605"/>
      <c r="Q191" s="605"/>
      <c r="R191" s="605"/>
      <c r="S191" s="605"/>
      <c r="T191" s="605"/>
      <c r="U191" s="605"/>
      <c r="V191" s="605"/>
      <c r="W191" s="605"/>
      <c r="X191" s="606"/>
      <c r="Y191" s="607">
        <v>8.6</v>
      </c>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60"/>
      <c r="B192" s="1061"/>
      <c r="C192" s="1061"/>
      <c r="D192" s="1061"/>
      <c r="E192" s="1061"/>
      <c r="F192" s="1062"/>
      <c r="G192" s="612" t="s">
        <v>592</v>
      </c>
      <c r="H192" s="845"/>
      <c r="I192" s="845"/>
      <c r="J192" s="845"/>
      <c r="K192" s="846"/>
      <c r="L192" s="604" t="s">
        <v>666</v>
      </c>
      <c r="M192" s="847"/>
      <c r="N192" s="847"/>
      <c r="O192" s="847"/>
      <c r="P192" s="847"/>
      <c r="Q192" s="847"/>
      <c r="R192" s="847"/>
      <c r="S192" s="847"/>
      <c r="T192" s="847"/>
      <c r="U192" s="847"/>
      <c r="V192" s="847"/>
      <c r="W192" s="847"/>
      <c r="X192" s="848"/>
      <c r="Y192" s="607">
        <v>8.5</v>
      </c>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60"/>
      <c r="B193" s="1061"/>
      <c r="C193" s="1061"/>
      <c r="D193" s="1061"/>
      <c r="E193" s="1061"/>
      <c r="F193" s="1062"/>
      <c r="G193" s="612" t="s">
        <v>667</v>
      </c>
      <c r="H193" s="845"/>
      <c r="I193" s="845"/>
      <c r="J193" s="845"/>
      <c r="K193" s="846"/>
      <c r="L193" s="604" t="s">
        <v>668</v>
      </c>
      <c r="M193" s="847"/>
      <c r="N193" s="847"/>
      <c r="O193" s="847"/>
      <c r="P193" s="847"/>
      <c r="Q193" s="847"/>
      <c r="R193" s="847"/>
      <c r="S193" s="847"/>
      <c r="T193" s="847"/>
      <c r="U193" s="847"/>
      <c r="V193" s="847"/>
      <c r="W193" s="847"/>
      <c r="X193" s="848"/>
      <c r="Y193" s="607">
        <v>8</v>
      </c>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60"/>
      <c r="B194" s="1061"/>
      <c r="C194" s="1061"/>
      <c r="D194" s="1061"/>
      <c r="E194" s="1061"/>
      <c r="F194" s="1062"/>
      <c r="G194" s="612" t="s">
        <v>594</v>
      </c>
      <c r="H194" s="845"/>
      <c r="I194" s="845"/>
      <c r="J194" s="845"/>
      <c r="K194" s="846"/>
      <c r="L194" s="604" t="s">
        <v>669</v>
      </c>
      <c r="M194" s="847"/>
      <c r="N194" s="847"/>
      <c r="O194" s="847"/>
      <c r="P194" s="847"/>
      <c r="Q194" s="847"/>
      <c r="R194" s="847"/>
      <c r="S194" s="847"/>
      <c r="T194" s="847"/>
      <c r="U194" s="847"/>
      <c r="V194" s="847"/>
      <c r="W194" s="847"/>
      <c r="X194" s="848"/>
      <c r="Y194" s="607">
        <v>7.7</v>
      </c>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60"/>
      <c r="B195" s="1061"/>
      <c r="C195" s="1061"/>
      <c r="D195" s="1061"/>
      <c r="E195" s="1061"/>
      <c r="F195" s="1062"/>
      <c r="G195" s="612" t="s">
        <v>610</v>
      </c>
      <c r="H195" s="845"/>
      <c r="I195" s="845"/>
      <c r="J195" s="845"/>
      <c r="K195" s="846"/>
      <c r="L195" s="604" t="s">
        <v>670</v>
      </c>
      <c r="M195" s="847"/>
      <c r="N195" s="847"/>
      <c r="O195" s="847"/>
      <c r="P195" s="847"/>
      <c r="Q195" s="847"/>
      <c r="R195" s="847"/>
      <c r="S195" s="847"/>
      <c r="T195" s="847"/>
      <c r="U195" s="847"/>
      <c r="V195" s="847"/>
      <c r="W195" s="847"/>
      <c r="X195" s="848"/>
      <c r="Y195" s="607">
        <v>2</v>
      </c>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60"/>
      <c r="B196" s="1061"/>
      <c r="C196" s="1061"/>
      <c r="D196" s="1061"/>
      <c r="E196" s="1061"/>
      <c r="F196" s="1062"/>
      <c r="G196" s="612" t="s">
        <v>590</v>
      </c>
      <c r="H196" s="613"/>
      <c r="I196" s="613"/>
      <c r="J196" s="613"/>
      <c r="K196" s="614"/>
      <c r="L196" s="604" t="s">
        <v>671</v>
      </c>
      <c r="M196" s="605"/>
      <c r="N196" s="605"/>
      <c r="O196" s="605"/>
      <c r="P196" s="605"/>
      <c r="Q196" s="605"/>
      <c r="R196" s="605"/>
      <c r="S196" s="605"/>
      <c r="T196" s="605"/>
      <c r="U196" s="605"/>
      <c r="V196" s="605"/>
      <c r="W196" s="605"/>
      <c r="X196" s="606"/>
      <c r="Y196" s="607">
        <v>2</v>
      </c>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2">
      <c r="A197" s="1060"/>
      <c r="B197" s="1061"/>
      <c r="C197" s="1061"/>
      <c r="D197" s="1061"/>
      <c r="E197" s="1061"/>
      <c r="F197" s="1062"/>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2">
      <c r="A198" s="1060"/>
      <c r="B198" s="1061"/>
      <c r="C198" s="1061"/>
      <c r="D198" s="1061"/>
      <c r="E198" s="1061"/>
      <c r="F198" s="1062"/>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60"/>
      <c r="B199" s="1061"/>
      <c r="C199" s="1061"/>
      <c r="D199" s="1061"/>
      <c r="E199" s="1061"/>
      <c r="F199" s="1062"/>
      <c r="G199" s="832" t="s">
        <v>20</v>
      </c>
      <c r="H199" s="833"/>
      <c r="I199" s="833"/>
      <c r="J199" s="833"/>
      <c r="K199" s="833"/>
      <c r="L199" s="834"/>
      <c r="M199" s="835"/>
      <c r="N199" s="835"/>
      <c r="O199" s="835"/>
      <c r="P199" s="835"/>
      <c r="Q199" s="835"/>
      <c r="R199" s="835"/>
      <c r="S199" s="835"/>
      <c r="T199" s="835"/>
      <c r="U199" s="835"/>
      <c r="V199" s="835"/>
      <c r="W199" s="835"/>
      <c r="X199" s="836"/>
      <c r="Y199" s="837">
        <f>SUM(Y189:AB198)</f>
        <v>88.399999999999991</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2</v>
      </c>
      <c r="AV199" s="838"/>
      <c r="AW199" s="838"/>
      <c r="AX199" s="840"/>
    </row>
    <row r="200" spans="1:50" ht="30" customHeight="1" x14ac:dyDescent="0.2">
      <c r="A200" s="1060"/>
      <c r="B200" s="1061"/>
      <c r="C200" s="1061"/>
      <c r="D200" s="1061"/>
      <c r="E200" s="1061"/>
      <c r="F200" s="1062"/>
      <c r="G200" s="601" t="s">
        <v>673</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679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60"/>
      <c r="B201" s="1061"/>
      <c r="C201" s="1061"/>
      <c r="D201" s="1061"/>
      <c r="E201" s="1061"/>
      <c r="F201" s="1062"/>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60"/>
      <c r="B202" s="1061"/>
      <c r="C202" s="1061"/>
      <c r="D202" s="1061"/>
      <c r="E202" s="1061"/>
      <c r="F202" s="1062"/>
      <c r="G202" s="676" t="s">
        <v>674</v>
      </c>
      <c r="H202" s="677"/>
      <c r="I202" s="677"/>
      <c r="J202" s="677"/>
      <c r="K202" s="678"/>
      <c r="L202" s="670" t="s">
        <v>676</v>
      </c>
      <c r="M202" s="671"/>
      <c r="N202" s="671"/>
      <c r="O202" s="671"/>
      <c r="P202" s="671"/>
      <c r="Q202" s="671"/>
      <c r="R202" s="671"/>
      <c r="S202" s="671"/>
      <c r="T202" s="671"/>
      <c r="U202" s="671"/>
      <c r="V202" s="671"/>
      <c r="W202" s="671"/>
      <c r="X202" s="672"/>
      <c r="Y202" s="394">
        <v>238</v>
      </c>
      <c r="Z202" s="395"/>
      <c r="AA202" s="395"/>
      <c r="AB202" s="811"/>
      <c r="AC202" s="676" t="s">
        <v>674</v>
      </c>
      <c r="AD202" s="677"/>
      <c r="AE202" s="677"/>
      <c r="AF202" s="677"/>
      <c r="AG202" s="678"/>
      <c r="AH202" s="670" t="s">
        <v>678</v>
      </c>
      <c r="AI202" s="671"/>
      <c r="AJ202" s="671"/>
      <c r="AK202" s="671"/>
      <c r="AL202" s="671"/>
      <c r="AM202" s="671"/>
      <c r="AN202" s="671"/>
      <c r="AO202" s="671"/>
      <c r="AP202" s="671"/>
      <c r="AQ202" s="671"/>
      <c r="AR202" s="671"/>
      <c r="AS202" s="671"/>
      <c r="AT202" s="672"/>
      <c r="AU202" s="394">
        <v>5.9</v>
      </c>
      <c r="AV202" s="395"/>
      <c r="AW202" s="395"/>
      <c r="AX202" s="396"/>
    </row>
    <row r="203" spans="1:50" ht="24.75" customHeight="1" x14ac:dyDescent="0.2">
      <c r="A203" s="1060"/>
      <c r="B203" s="1061"/>
      <c r="C203" s="1061"/>
      <c r="D203" s="1061"/>
      <c r="E203" s="1061"/>
      <c r="F203" s="1062"/>
      <c r="G203" s="612" t="s">
        <v>675</v>
      </c>
      <c r="H203" s="613"/>
      <c r="I203" s="613"/>
      <c r="J203" s="613"/>
      <c r="K203" s="614"/>
      <c r="L203" s="604" t="s">
        <v>677</v>
      </c>
      <c r="M203" s="605"/>
      <c r="N203" s="605"/>
      <c r="O203" s="605"/>
      <c r="P203" s="605"/>
      <c r="Q203" s="605"/>
      <c r="R203" s="605"/>
      <c r="S203" s="605"/>
      <c r="T203" s="605"/>
      <c r="U203" s="605"/>
      <c r="V203" s="605"/>
      <c r="W203" s="605"/>
      <c r="X203" s="606"/>
      <c r="Y203" s="607">
        <v>12</v>
      </c>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2">
      <c r="A204" s="1060"/>
      <c r="B204" s="1061"/>
      <c r="C204" s="1061"/>
      <c r="D204" s="1061"/>
      <c r="E204" s="1061"/>
      <c r="F204" s="1062"/>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2">
      <c r="A205" s="1060"/>
      <c r="B205" s="1061"/>
      <c r="C205" s="1061"/>
      <c r="D205" s="1061"/>
      <c r="E205" s="1061"/>
      <c r="F205" s="1062"/>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2">
      <c r="A206" s="1060"/>
      <c r="B206" s="1061"/>
      <c r="C206" s="1061"/>
      <c r="D206" s="1061"/>
      <c r="E206" s="1061"/>
      <c r="F206" s="1062"/>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2">
      <c r="A207" s="1060"/>
      <c r="B207" s="1061"/>
      <c r="C207" s="1061"/>
      <c r="D207" s="1061"/>
      <c r="E207" s="1061"/>
      <c r="F207" s="1062"/>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2">
      <c r="A208" s="1060"/>
      <c r="B208" s="1061"/>
      <c r="C208" s="1061"/>
      <c r="D208" s="1061"/>
      <c r="E208" s="1061"/>
      <c r="F208" s="1062"/>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2">
      <c r="A209" s="1060"/>
      <c r="B209" s="1061"/>
      <c r="C209" s="1061"/>
      <c r="D209" s="1061"/>
      <c r="E209" s="1061"/>
      <c r="F209" s="1062"/>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2">
      <c r="A210" s="1060"/>
      <c r="B210" s="1061"/>
      <c r="C210" s="1061"/>
      <c r="D210" s="1061"/>
      <c r="E210" s="1061"/>
      <c r="F210" s="1062"/>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2">
      <c r="A211" s="1060"/>
      <c r="B211" s="1061"/>
      <c r="C211" s="1061"/>
      <c r="D211" s="1061"/>
      <c r="E211" s="1061"/>
      <c r="F211" s="1062"/>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250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5.9</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601" t="s">
        <v>680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946</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60"/>
      <c r="B215" s="1061"/>
      <c r="C215" s="1061"/>
      <c r="D215" s="1061"/>
      <c r="E215" s="1061"/>
      <c r="F215" s="1062"/>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60"/>
      <c r="B216" s="1061"/>
      <c r="C216" s="1061"/>
      <c r="D216" s="1061"/>
      <c r="E216" s="1061"/>
      <c r="F216" s="1062"/>
      <c r="G216" s="676" t="s">
        <v>681</v>
      </c>
      <c r="H216" s="677"/>
      <c r="I216" s="677"/>
      <c r="J216" s="677"/>
      <c r="K216" s="678"/>
      <c r="L216" s="670" t="s">
        <v>682</v>
      </c>
      <c r="M216" s="671"/>
      <c r="N216" s="671"/>
      <c r="O216" s="671"/>
      <c r="P216" s="671"/>
      <c r="Q216" s="671"/>
      <c r="R216" s="671"/>
      <c r="S216" s="671"/>
      <c r="T216" s="671"/>
      <c r="U216" s="671"/>
      <c r="V216" s="671"/>
      <c r="W216" s="671"/>
      <c r="X216" s="672"/>
      <c r="Y216" s="394">
        <v>737.5</v>
      </c>
      <c r="Z216" s="395"/>
      <c r="AA216" s="395"/>
      <c r="AB216" s="811"/>
      <c r="AC216" s="676" t="s">
        <v>685</v>
      </c>
      <c r="AD216" s="677"/>
      <c r="AE216" s="677"/>
      <c r="AF216" s="677"/>
      <c r="AG216" s="678"/>
      <c r="AH216" s="670" t="s">
        <v>686</v>
      </c>
      <c r="AI216" s="671"/>
      <c r="AJ216" s="671"/>
      <c r="AK216" s="671"/>
      <c r="AL216" s="671"/>
      <c r="AM216" s="671"/>
      <c r="AN216" s="671"/>
      <c r="AO216" s="671"/>
      <c r="AP216" s="671"/>
      <c r="AQ216" s="671"/>
      <c r="AR216" s="671"/>
      <c r="AS216" s="671"/>
      <c r="AT216" s="672"/>
      <c r="AU216" s="394">
        <v>9.5</v>
      </c>
      <c r="AV216" s="395"/>
      <c r="AW216" s="395"/>
      <c r="AX216" s="396"/>
    </row>
    <row r="217" spans="1:50" ht="24.75" customHeight="1" x14ac:dyDescent="0.2">
      <c r="A217" s="1060"/>
      <c r="B217" s="1061"/>
      <c r="C217" s="1061"/>
      <c r="D217" s="1061"/>
      <c r="E217" s="1061"/>
      <c r="F217" s="1062"/>
      <c r="G217" s="612" t="s">
        <v>683</v>
      </c>
      <c r="H217" s="613"/>
      <c r="I217" s="613"/>
      <c r="J217" s="613"/>
      <c r="K217" s="614"/>
      <c r="L217" s="604" t="s">
        <v>684</v>
      </c>
      <c r="M217" s="605"/>
      <c r="N217" s="605"/>
      <c r="O217" s="605"/>
      <c r="P217" s="605"/>
      <c r="Q217" s="605"/>
      <c r="R217" s="605"/>
      <c r="S217" s="605"/>
      <c r="T217" s="605"/>
      <c r="U217" s="605"/>
      <c r="V217" s="605"/>
      <c r="W217" s="605"/>
      <c r="X217" s="606"/>
      <c r="Y217" s="607">
        <v>43.4</v>
      </c>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2">
      <c r="A218" s="1060"/>
      <c r="B218" s="1061"/>
      <c r="C218" s="1061"/>
      <c r="D218" s="1061"/>
      <c r="E218" s="1061"/>
      <c r="F218" s="1062"/>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2">
      <c r="A219" s="1060"/>
      <c r="B219" s="1061"/>
      <c r="C219" s="1061"/>
      <c r="D219" s="1061"/>
      <c r="E219" s="1061"/>
      <c r="F219" s="1062"/>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2">
      <c r="A220" s="1060"/>
      <c r="B220" s="1061"/>
      <c r="C220" s="1061"/>
      <c r="D220" s="1061"/>
      <c r="E220" s="1061"/>
      <c r="F220" s="1062"/>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2">
      <c r="A221" s="1060"/>
      <c r="B221" s="1061"/>
      <c r="C221" s="1061"/>
      <c r="D221" s="1061"/>
      <c r="E221" s="1061"/>
      <c r="F221" s="1062"/>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2">
      <c r="A222" s="1060"/>
      <c r="B222" s="1061"/>
      <c r="C222" s="1061"/>
      <c r="D222" s="1061"/>
      <c r="E222" s="1061"/>
      <c r="F222" s="1062"/>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2">
      <c r="A223" s="1060"/>
      <c r="B223" s="1061"/>
      <c r="C223" s="1061"/>
      <c r="D223" s="1061"/>
      <c r="E223" s="1061"/>
      <c r="F223" s="1062"/>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2">
      <c r="A224" s="1060"/>
      <c r="B224" s="1061"/>
      <c r="C224" s="1061"/>
      <c r="D224" s="1061"/>
      <c r="E224" s="1061"/>
      <c r="F224" s="1062"/>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2">
      <c r="A225" s="1060"/>
      <c r="B225" s="1061"/>
      <c r="C225" s="1061"/>
      <c r="D225" s="1061"/>
      <c r="E225" s="1061"/>
      <c r="F225" s="1062"/>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x14ac:dyDescent="0.2">
      <c r="A226" s="1060"/>
      <c r="B226" s="1061"/>
      <c r="C226" s="1061"/>
      <c r="D226" s="1061"/>
      <c r="E226" s="1061"/>
      <c r="F226" s="1062"/>
      <c r="G226" s="832" t="s">
        <v>20</v>
      </c>
      <c r="H226" s="833"/>
      <c r="I226" s="833"/>
      <c r="J226" s="833"/>
      <c r="K226" s="833"/>
      <c r="L226" s="834"/>
      <c r="M226" s="835"/>
      <c r="N226" s="835"/>
      <c r="O226" s="835"/>
      <c r="P226" s="835"/>
      <c r="Q226" s="835"/>
      <c r="R226" s="835"/>
      <c r="S226" s="835"/>
      <c r="T226" s="835"/>
      <c r="U226" s="835"/>
      <c r="V226" s="835"/>
      <c r="W226" s="835"/>
      <c r="X226" s="836"/>
      <c r="Y226" s="837">
        <f>SUM(Y216:AB225)</f>
        <v>780.9</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9.5</v>
      </c>
      <c r="AV226" s="838"/>
      <c r="AW226" s="838"/>
      <c r="AX226" s="840"/>
    </row>
    <row r="227" spans="1:50" ht="30" hidden="1" customHeight="1" x14ac:dyDescent="0.2">
      <c r="A227" s="1060"/>
      <c r="B227" s="1061"/>
      <c r="C227" s="1061"/>
      <c r="D227" s="1061"/>
      <c r="E227" s="1061"/>
      <c r="F227" s="1062"/>
      <c r="G227" s="601" t="s">
        <v>379</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380</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hidden="1" customHeight="1" x14ac:dyDescent="0.2">
      <c r="A228" s="1060"/>
      <c r="B228" s="1061"/>
      <c r="C228" s="1061"/>
      <c r="D228" s="1061"/>
      <c r="E228" s="1061"/>
      <c r="F228" s="1062"/>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2">
      <c r="A229" s="1060"/>
      <c r="B229" s="1061"/>
      <c r="C229" s="1061"/>
      <c r="D229" s="1061"/>
      <c r="E229" s="1061"/>
      <c r="F229" s="1062"/>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hidden="1" customHeight="1" x14ac:dyDescent="0.2">
      <c r="A230" s="1060"/>
      <c r="B230" s="1061"/>
      <c r="C230" s="1061"/>
      <c r="D230" s="1061"/>
      <c r="E230" s="1061"/>
      <c r="F230" s="1062"/>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2">
      <c r="A231" s="1060"/>
      <c r="B231" s="1061"/>
      <c r="C231" s="1061"/>
      <c r="D231" s="1061"/>
      <c r="E231" s="1061"/>
      <c r="F231" s="1062"/>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2">
      <c r="A232" s="1060"/>
      <c r="B232" s="1061"/>
      <c r="C232" s="1061"/>
      <c r="D232" s="1061"/>
      <c r="E232" s="1061"/>
      <c r="F232" s="1062"/>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2">
      <c r="A233" s="1060"/>
      <c r="B233" s="1061"/>
      <c r="C233" s="1061"/>
      <c r="D233" s="1061"/>
      <c r="E233" s="1061"/>
      <c r="F233" s="1062"/>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2">
      <c r="A234" s="1060"/>
      <c r="B234" s="1061"/>
      <c r="C234" s="1061"/>
      <c r="D234" s="1061"/>
      <c r="E234" s="1061"/>
      <c r="F234" s="1062"/>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2">
      <c r="A235" s="1060"/>
      <c r="B235" s="1061"/>
      <c r="C235" s="1061"/>
      <c r="D235" s="1061"/>
      <c r="E235" s="1061"/>
      <c r="F235" s="1062"/>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2">
      <c r="A236" s="1060"/>
      <c r="B236" s="1061"/>
      <c r="C236" s="1061"/>
      <c r="D236" s="1061"/>
      <c r="E236" s="1061"/>
      <c r="F236" s="1062"/>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2">
      <c r="A237" s="1060"/>
      <c r="B237" s="1061"/>
      <c r="C237" s="1061"/>
      <c r="D237" s="1061"/>
      <c r="E237" s="1061"/>
      <c r="F237" s="1062"/>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2">
      <c r="A238" s="1060"/>
      <c r="B238" s="1061"/>
      <c r="C238" s="1061"/>
      <c r="D238" s="1061"/>
      <c r="E238" s="1061"/>
      <c r="F238" s="1062"/>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5">
      <c r="A239" s="1060"/>
      <c r="B239" s="1061"/>
      <c r="C239" s="1061"/>
      <c r="D239" s="1061"/>
      <c r="E239" s="1061"/>
      <c r="F239" s="106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2">
      <c r="A240" s="1060"/>
      <c r="B240" s="1061"/>
      <c r="C240" s="1061"/>
      <c r="D240" s="1061"/>
      <c r="E240" s="1061"/>
      <c r="F240" s="1062"/>
      <c r="G240" s="601" t="s">
        <v>381</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382</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hidden="1" customHeight="1" x14ac:dyDescent="0.2">
      <c r="A241" s="1060"/>
      <c r="B241" s="1061"/>
      <c r="C241" s="1061"/>
      <c r="D241" s="1061"/>
      <c r="E241" s="1061"/>
      <c r="F241" s="1062"/>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2">
      <c r="A242" s="1060"/>
      <c r="B242" s="1061"/>
      <c r="C242" s="1061"/>
      <c r="D242" s="1061"/>
      <c r="E242" s="1061"/>
      <c r="F242" s="1062"/>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hidden="1" customHeight="1" x14ac:dyDescent="0.2">
      <c r="A243" s="1060"/>
      <c r="B243" s="1061"/>
      <c r="C243" s="1061"/>
      <c r="D243" s="1061"/>
      <c r="E243" s="1061"/>
      <c r="F243" s="1062"/>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2">
      <c r="A244" s="1060"/>
      <c r="B244" s="1061"/>
      <c r="C244" s="1061"/>
      <c r="D244" s="1061"/>
      <c r="E244" s="1061"/>
      <c r="F244" s="1062"/>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2">
      <c r="A245" s="1060"/>
      <c r="B245" s="1061"/>
      <c r="C245" s="1061"/>
      <c r="D245" s="1061"/>
      <c r="E245" s="1061"/>
      <c r="F245" s="1062"/>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2">
      <c r="A246" s="1060"/>
      <c r="B246" s="1061"/>
      <c r="C246" s="1061"/>
      <c r="D246" s="1061"/>
      <c r="E246" s="1061"/>
      <c r="F246" s="1062"/>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2">
      <c r="A247" s="1060"/>
      <c r="B247" s="1061"/>
      <c r="C247" s="1061"/>
      <c r="D247" s="1061"/>
      <c r="E247" s="1061"/>
      <c r="F247" s="1062"/>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2">
      <c r="A248" s="1060"/>
      <c r="B248" s="1061"/>
      <c r="C248" s="1061"/>
      <c r="D248" s="1061"/>
      <c r="E248" s="1061"/>
      <c r="F248" s="1062"/>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2">
      <c r="A249" s="1060"/>
      <c r="B249" s="1061"/>
      <c r="C249" s="1061"/>
      <c r="D249" s="1061"/>
      <c r="E249" s="1061"/>
      <c r="F249" s="1062"/>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2">
      <c r="A250" s="1060"/>
      <c r="B250" s="1061"/>
      <c r="C250" s="1061"/>
      <c r="D250" s="1061"/>
      <c r="E250" s="1061"/>
      <c r="F250" s="1062"/>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2">
      <c r="A251" s="1060"/>
      <c r="B251" s="1061"/>
      <c r="C251" s="1061"/>
      <c r="D251" s="1061"/>
      <c r="E251" s="1061"/>
      <c r="F251" s="1062"/>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5">
      <c r="A252" s="1060"/>
      <c r="B252" s="1061"/>
      <c r="C252" s="1061"/>
      <c r="D252" s="1061"/>
      <c r="E252" s="1061"/>
      <c r="F252" s="106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2">
      <c r="A253" s="1060"/>
      <c r="B253" s="1061"/>
      <c r="C253" s="1061"/>
      <c r="D253" s="1061"/>
      <c r="E253" s="1061"/>
      <c r="F253" s="1062"/>
      <c r="G253" s="601" t="s">
        <v>383</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302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hidden="1" customHeight="1" x14ac:dyDescent="0.2">
      <c r="A254" s="1060"/>
      <c r="B254" s="1061"/>
      <c r="C254" s="1061"/>
      <c r="D254" s="1061"/>
      <c r="E254" s="1061"/>
      <c r="F254" s="1062"/>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2">
      <c r="A255" s="1060"/>
      <c r="B255" s="1061"/>
      <c r="C255" s="1061"/>
      <c r="D255" s="1061"/>
      <c r="E255" s="1061"/>
      <c r="F255" s="1062"/>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hidden="1" customHeight="1" x14ac:dyDescent="0.2">
      <c r="A256" s="1060"/>
      <c r="B256" s="1061"/>
      <c r="C256" s="1061"/>
      <c r="D256" s="1061"/>
      <c r="E256" s="1061"/>
      <c r="F256" s="1062"/>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2">
      <c r="A257" s="1060"/>
      <c r="B257" s="1061"/>
      <c r="C257" s="1061"/>
      <c r="D257" s="1061"/>
      <c r="E257" s="1061"/>
      <c r="F257" s="1062"/>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2">
      <c r="A258" s="1060"/>
      <c r="B258" s="1061"/>
      <c r="C258" s="1061"/>
      <c r="D258" s="1061"/>
      <c r="E258" s="1061"/>
      <c r="F258" s="1062"/>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2">
      <c r="A259" s="1060"/>
      <c r="B259" s="1061"/>
      <c r="C259" s="1061"/>
      <c r="D259" s="1061"/>
      <c r="E259" s="1061"/>
      <c r="F259" s="1062"/>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2">
      <c r="A260" s="1060"/>
      <c r="B260" s="1061"/>
      <c r="C260" s="1061"/>
      <c r="D260" s="1061"/>
      <c r="E260" s="1061"/>
      <c r="F260" s="1062"/>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2">
      <c r="A261" s="1060"/>
      <c r="B261" s="1061"/>
      <c r="C261" s="1061"/>
      <c r="D261" s="1061"/>
      <c r="E261" s="1061"/>
      <c r="F261" s="1062"/>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2">
      <c r="A262" s="1060"/>
      <c r="B262" s="1061"/>
      <c r="C262" s="1061"/>
      <c r="D262" s="1061"/>
      <c r="E262" s="1061"/>
      <c r="F262" s="1062"/>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2">
      <c r="A263" s="1060"/>
      <c r="B263" s="1061"/>
      <c r="C263" s="1061"/>
      <c r="D263" s="1061"/>
      <c r="E263" s="1061"/>
      <c r="F263" s="1062"/>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2">
      <c r="A264" s="1060"/>
      <c r="B264" s="1061"/>
      <c r="C264" s="1061"/>
      <c r="D264" s="1061"/>
      <c r="E264" s="1061"/>
      <c r="F264" s="1062"/>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69" priority="307">
      <formula>IF(RIGHT(TEXT(Y5,"0.#"),1)=".",FALSE,TRUE)</formula>
    </cfRule>
    <cfRule type="expression" dxfId="668" priority="308">
      <formula>IF(RIGHT(TEXT(Y5,"0.#"),1)=".",TRUE,FALSE)</formula>
    </cfRule>
  </conditionalFormatting>
  <conditionalFormatting sqref="Y14">
    <cfRule type="expression" dxfId="667" priority="305">
      <formula>IF(RIGHT(TEXT(Y14,"0.#"),1)=".",FALSE,TRUE)</formula>
    </cfRule>
    <cfRule type="expression" dxfId="666" priority="306">
      <formula>IF(RIGHT(TEXT(Y14,"0.#"),1)=".",TRUE,FALSE)</formula>
    </cfRule>
  </conditionalFormatting>
  <conditionalFormatting sqref="Y6:Y13 Y4">
    <cfRule type="expression" dxfId="665" priority="303">
      <formula>IF(RIGHT(TEXT(Y4,"0.#"),1)=".",FALSE,TRUE)</formula>
    </cfRule>
    <cfRule type="expression" dxfId="664" priority="304">
      <formula>IF(RIGHT(TEXT(Y4,"0.#"),1)=".",TRUE,FALSE)</formula>
    </cfRule>
  </conditionalFormatting>
  <conditionalFormatting sqref="AU5">
    <cfRule type="expression" dxfId="663" priority="301">
      <formula>IF(RIGHT(TEXT(AU5,"0.#"),1)=".",FALSE,TRUE)</formula>
    </cfRule>
    <cfRule type="expression" dxfId="662" priority="302">
      <formula>IF(RIGHT(TEXT(AU5,"0.#"),1)=".",TRUE,FALSE)</formula>
    </cfRule>
  </conditionalFormatting>
  <conditionalFormatting sqref="AU14">
    <cfRule type="expression" dxfId="661" priority="299">
      <formula>IF(RIGHT(TEXT(AU14,"0.#"),1)=".",FALSE,TRUE)</formula>
    </cfRule>
    <cfRule type="expression" dxfId="660" priority="300">
      <formula>IF(RIGHT(TEXT(AU14,"0.#"),1)=".",TRUE,FALSE)</formula>
    </cfRule>
  </conditionalFormatting>
  <conditionalFormatting sqref="AU6:AU13 AU4">
    <cfRule type="expression" dxfId="659" priority="297">
      <formula>IF(RIGHT(TEXT(AU4,"0.#"),1)=".",FALSE,TRUE)</formula>
    </cfRule>
    <cfRule type="expression" dxfId="658" priority="298">
      <formula>IF(RIGHT(TEXT(AU4,"0.#"),1)=".",TRUE,FALSE)</formula>
    </cfRule>
  </conditionalFormatting>
  <conditionalFormatting sqref="Y18">
    <cfRule type="expression" dxfId="657" priority="295">
      <formula>IF(RIGHT(TEXT(Y18,"0.#"),1)=".",FALSE,TRUE)</formula>
    </cfRule>
    <cfRule type="expression" dxfId="656" priority="296">
      <formula>IF(RIGHT(TEXT(Y18,"0.#"),1)=".",TRUE,FALSE)</formula>
    </cfRule>
  </conditionalFormatting>
  <conditionalFormatting sqref="Y27">
    <cfRule type="expression" dxfId="655" priority="293">
      <formula>IF(RIGHT(TEXT(Y27,"0.#"),1)=".",FALSE,TRUE)</formula>
    </cfRule>
    <cfRule type="expression" dxfId="654" priority="294">
      <formula>IF(RIGHT(TEXT(Y27,"0.#"),1)=".",TRUE,FALSE)</formula>
    </cfRule>
  </conditionalFormatting>
  <conditionalFormatting sqref="Y19:Y21 Y17 Y23:Y26">
    <cfRule type="expression" dxfId="653" priority="291">
      <formula>IF(RIGHT(TEXT(Y17,"0.#"),1)=".",FALSE,TRUE)</formula>
    </cfRule>
    <cfRule type="expression" dxfId="652" priority="292">
      <formula>IF(RIGHT(TEXT(Y17,"0.#"),1)=".",TRUE,FALSE)</formula>
    </cfRule>
  </conditionalFormatting>
  <conditionalFormatting sqref="AU18">
    <cfRule type="expression" dxfId="651" priority="289">
      <formula>IF(RIGHT(TEXT(AU18,"0.#"),1)=".",FALSE,TRUE)</formula>
    </cfRule>
    <cfRule type="expression" dxfId="650" priority="290">
      <formula>IF(RIGHT(TEXT(AU18,"0.#"),1)=".",TRUE,FALSE)</formula>
    </cfRule>
  </conditionalFormatting>
  <conditionalFormatting sqref="AU27">
    <cfRule type="expression" dxfId="649" priority="287">
      <formula>IF(RIGHT(TEXT(AU27,"0.#"),1)=".",FALSE,TRUE)</formula>
    </cfRule>
    <cfRule type="expression" dxfId="648" priority="288">
      <formula>IF(RIGHT(TEXT(AU27,"0.#"),1)=".",TRUE,FALSE)</formula>
    </cfRule>
  </conditionalFormatting>
  <conditionalFormatting sqref="AU19:AU26 AU17">
    <cfRule type="expression" dxfId="647" priority="285">
      <formula>IF(RIGHT(TEXT(AU17,"0.#"),1)=".",FALSE,TRUE)</formula>
    </cfRule>
    <cfRule type="expression" dxfId="646" priority="286">
      <formula>IF(RIGHT(TEXT(AU17,"0.#"),1)=".",TRUE,FALSE)</formula>
    </cfRule>
  </conditionalFormatting>
  <conditionalFormatting sqref="Y31">
    <cfRule type="expression" dxfId="645" priority="283">
      <formula>IF(RIGHT(TEXT(Y31,"0.#"),1)=".",FALSE,TRUE)</formula>
    </cfRule>
    <cfRule type="expression" dxfId="644" priority="284">
      <formula>IF(RIGHT(TEXT(Y31,"0.#"),1)=".",TRUE,FALSE)</formula>
    </cfRule>
  </conditionalFormatting>
  <conditionalFormatting sqref="Y40">
    <cfRule type="expression" dxfId="643" priority="281">
      <formula>IF(RIGHT(TEXT(Y40,"0.#"),1)=".",FALSE,TRUE)</formula>
    </cfRule>
    <cfRule type="expression" dxfId="642" priority="282">
      <formula>IF(RIGHT(TEXT(Y40,"0.#"),1)=".",TRUE,FALSE)</formula>
    </cfRule>
  </conditionalFormatting>
  <conditionalFormatting sqref="Y32:Y39 Y30">
    <cfRule type="expression" dxfId="641" priority="279">
      <formula>IF(RIGHT(TEXT(Y30,"0.#"),1)=".",FALSE,TRUE)</formula>
    </cfRule>
    <cfRule type="expression" dxfId="640" priority="280">
      <formula>IF(RIGHT(TEXT(Y30,"0.#"),1)=".",TRUE,FALSE)</formula>
    </cfRule>
  </conditionalFormatting>
  <conditionalFormatting sqref="AU31">
    <cfRule type="expression" dxfId="639" priority="277">
      <formula>IF(RIGHT(TEXT(AU31,"0.#"),1)=".",FALSE,TRUE)</formula>
    </cfRule>
    <cfRule type="expression" dxfId="638" priority="278">
      <formula>IF(RIGHT(TEXT(AU31,"0.#"),1)=".",TRUE,FALSE)</formula>
    </cfRule>
  </conditionalFormatting>
  <conditionalFormatting sqref="AU40">
    <cfRule type="expression" dxfId="637" priority="275">
      <formula>IF(RIGHT(TEXT(AU40,"0.#"),1)=".",FALSE,TRUE)</formula>
    </cfRule>
    <cfRule type="expression" dxfId="636" priority="276">
      <formula>IF(RIGHT(TEXT(AU40,"0.#"),1)=".",TRUE,FALSE)</formula>
    </cfRule>
  </conditionalFormatting>
  <conditionalFormatting sqref="AU32:AU39 AU30">
    <cfRule type="expression" dxfId="635" priority="273">
      <formula>IF(RIGHT(TEXT(AU30,"0.#"),1)=".",FALSE,TRUE)</formula>
    </cfRule>
    <cfRule type="expression" dxfId="634" priority="274">
      <formula>IF(RIGHT(TEXT(AU30,"0.#"),1)=".",TRUE,FALSE)</formula>
    </cfRule>
  </conditionalFormatting>
  <conditionalFormatting sqref="Y44">
    <cfRule type="expression" dxfId="633" priority="271">
      <formula>IF(RIGHT(TEXT(Y44,"0.#"),1)=".",FALSE,TRUE)</formula>
    </cfRule>
    <cfRule type="expression" dxfId="632" priority="272">
      <formula>IF(RIGHT(TEXT(Y44,"0.#"),1)=".",TRUE,FALSE)</formula>
    </cfRule>
  </conditionalFormatting>
  <conditionalFormatting sqref="Y53">
    <cfRule type="expression" dxfId="631" priority="269">
      <formula>IF(RIGHT(TEXT(Y53,"0.#"),1)=".",FALSE,TRUE)</formula>
    </cfRule>
    <cfRule type="expression" dxfId="630" priority="270">
      <formula>IF(RIGHT(TEXT(Y53,"0.#"),1)=".",TRUE,FALSE)</formula>
    </cfRule>
  </conditionalFormatting>
  <conditionalFormatting sqref="Y45 Y43 Y47:Y52">
    <cfRule type="expression" dxfId="629" priority="267">
      <formula>IF(RIGHT(TEXT(Y43,"0.#"),1)=".",FALSE,TRUE)</formula>
    </cfRule>
    <cfRule type="expression" dxfId="628" priority="268">
      <formula>IF(RIGHT(TEXT(Y43,"0.#"),1)=".",TRUE,FALSE)</formula>
    </cfRule>
  </conditionalFormatting>
  <conditionalFormatting sqref="AU44">
    <cfRule type="expression" dxfId="627" priority="265">
      <formula>IF(RIGHT(TEXT(AU44,"0.#"),1)=".",FALSE,TRUE)</formula>
    </cfRule>
    <cfRule type="expression" dxfId="626" priority="266">
      <formula>IF(RIGHT(TEXT(AU44,"0.#"),1)=".",TRUE,FALSE)</formula>
    </cfRule>
  </conditionalFormatting>
  <conditionalFormatting sqref="AU53">
    <cfRule type="expression" dxfId="625" priority="263">
      <formula>IF(RIGHT(TEXT(AU53,"0.#"),1)=".",FALSE,TRUE)</formula>
    </cfRule>
    <cfRule type="expression" dxfId="624" priority="264">
      <formula>IF(RIGHT(TEXT(AU53,"0.#"),1)=".",TRUE,FALSE)</formula>
    </cfRule>
  </conditionalFormatting>
  <conditionalFormatting sqref="AU45:AU52 AU43">
    <cfRule type="expression" dxfId="623" priority="261">
      <formula>IF(RIGHT(TEXT(AU43,"0.#"),1)=".",FALSE,TRUE)</formula>
    </cfRule>
    <cfRule type="expression" dxfId="622" priority="262">
      <formula>IF(RIGHT(TEXT(AU43,"0.#"),1)=".",TRUE,FALSE)</formula>
    </cfRule>
  </conditionalFormatting>
  <conditionalFormatting sqref="Y58">
    <cfRule type="expression" dxfId="621" priority="259">
      <formula>IF(RIGHT(TEXT(Y58,"0.#"),1)=".",FALSE,TRUE)</formula>
    </cfRule>
    <cfRule type="expression" dxfId="620" priority="260">
      <formula>IF(RIGHT(TEXT(Y58,"0.#"),1)=".",TRUE,FALSE)</formula>
    </cfRule>
  </conditionalFormatting>
  <conditionalFormatting sqref="Y67">
    <cfRule type="expression" dxfId="619" priority="257">
      <formula>IF(RIGHT(TEXT(Y67,"0.#"),1)=".",FALSE,TRUE)</formula>
    </cfRule>
    <cfRule type="expression" dxfId="618" priority="258">
      <formula>IF(RIGHT(TEXT(Y67,"0.#"),1)=".",TRUE,FALSE)</formula>
    </cfRule>
  </conditionalFormatting>
  <conditionalFormatting sqref="Y59:Y66 Y57">
    <cfRule type="expression" dxfId="617" priority="255">
      <formula>IF(RIGHT(TEXT(Y57,"0.#"),1)=".",FALSE,TRUE)</formula>
    </cfRule>
    <cfRule type="expression" dxfId="616" priority="256">
      <formula>IF(RIGHT(TEXT(Y57,"0.#"),1)=".",TRUE,FALSE)</formula>
    </cfRule>
  </conditionalFormatting>
  <conditionalFormatting sqref="AU58">
    <cfRule type="expression" dxfId="615" priority="253">
      <formula>IF(RIGHT(TEXT(AU58,"0.#"),1)=".",FALSE,TRUE)</formula>
    </cfRule>
    <cfRule type="expression" dxfId="614" priority="254">
      <formula>IF(RIGHT(TEXT(AU58,"0.#"),1)=".",TRUE,FALSE)</formula>
    </cfRule>
  </conditionalFormatting>
  <conditionalFormatting sqref="AU67">
    <cfRule type="expression" dxfId="613" priority="251">
      <formula>IF(RIGHT(TEXT(AU67,"0.#"),1)=".",FALSE,TRUE)</formula>
    </cfRule>
    <cfRule type="expression" dxfId="612" priority="252">
      <formula>IF(RIGHT(TEXT(AU67,"0.#"),1)=".",TRUE,FALSE)</formula>
    </cfRule>
  </conditionalFormatting>
  <conditionalFormatting sqref="AU59:AU66 AU57">
    <cfRule type="expression" dxfId="611" priority="249">
      <formula>IF(RIGHT(TEXT(AU57,"0.#"),1)=".",FALSE,TRUE)</formula>
    </cfRule>
    <cfRule type="expression" dxfId="610" priority="250">
      <formula>IF(RIGHT(TEXT(AU57,"0.#"),1)=".",TRUE,FALSE)</formula>
    </cfRule>
  </conditionalFormatting>
  <conditionalFormatting sqref="Y71">
    <cfRule type="expression" dxfId="609" priority="247">
      <formula>IF(RIGHT(TEXT(Y71,"0.#"),1)=".",FALSE,TRUE)</formula>
    </cfRule>
    <cfRule type="expression" dxfId="608" priority="248">
      <formula>IF(RIGHT(TEXT(Y71,"0.#"),1)=".",TRUE,FALSE)</formula>
    </cfRule>
  </conditionalFormatting>
  <conditionalFormatting sqref="Y80">
    <cfRule type="expression" dxfId="607" priority="245">
      <formula>IF(RIGHT(TEXT(Y80,"0.#"),1)=".",FALSE,TRUE)</formula>
    </cfRule>
    <cfRule type="expression" dxfId="606" priority="246">
      <formula>IF(RIGHT(TEXT(Y80,"0.#"),1)=".",TRUE,FALSE)</formula>
    </cfRule>
  </conditionalFormatting>
  <conditionalFormatting sqref="Y72:Y79 Y70">
    <cfRule type="expression" dxfId="605" priority="243">
      <formula>IF(RIGHT(TEXT(Y70,"0.#"),1)=".",FALSE,TRUE)</formula>
    </cfRule>
    <cfRule type="expression" dxfId="604" priority="244">
      <formula>IF(RIGHT(TEXT(Y70,"0.#"),1)=".",TRUE,FALSE)</formula>
    </cfRule>
  </conditionalFormatting>
  <conditionalFormatting sqref="AU71">
    <cfRule type="expression" dxfId="603" priority="241">
      <formula>IF(RIGHT(TEXT(AU71,"0.#"),1)=".",FALSE,TRUE)</formula>
    </cfRule>
    <cfRule type="expression" dxfId="602" priority="242">
      <formula>IF(RIGHT(TEXT(AU71,"0.#"),1)=".",TRUE,FALSE)</formula>
    </cfRule>
  </conditionalFormatting>
  <conditionalFormatting sqref="AU80">
    <cfRule type="expression" dxfId="601" priority="239">
      <formula>IF(RIGHT(TEXT(AU80,"0.#"),1)=".",FALSE,TRUE)</formula>
    </cfRule>
    <cfRule type="expression" dxfId="600" priority="240">
      <formula>IF(RIGHT(TEXT(AU80,"0.#"),1)=".",TRUE,FALSE)</formula>
    </cfRule>
  </conditionalFormatting>
  <conditionalFormatting sqref="AU72:AU79 AU70">
    <cfRule type="expression" dxfId="599" priority="237">
      <formula>IF(RIGHT(TEXT(AU70,"0.#"),1)=".",FALSE,TRUE)</formula>
    </cfRule>
    <cfRule type="expression" dxfId="598" priority="238">
      <formula>IF(RIGHT(TEXT(AU70,"0.#"),1)=".",TRUE,FALSE)</formula>
    </cfRule>
  </conditionalFormatting>
  <conditionalFormatting sqref="Y84">
    <cfRule type="expression" dxfId="597" priority="235">
      <formula>IF(RIGHT(TEXT(Y84,"0.#"),1)=".",FALSE,TRUE)</formula>
    </cfRule>
    <cfRule type="expression" dxfId="596" priority="236">
      <formula>IF(RIGHT(TEXT(Y84,"0.#"),1)=".",TRUE,FALSE)</formula>
    </cfRule>
  </conditionalFormatting>
  <conditionalFormatting sqref="Y93">
    <cfRule type="expression" dxfId="595" priority="233">
      <formula>IF(RIGHT(TEXT(Y93,"0.#"),1)=".",FALSE,TRUE)</formula>
    </cfRule>
    <cfRule type="expression" dxfId="594" priority="234">
      <formula>IF(RIGHT(TEXT(Y93,"0.#"),1)=".",TRUE,FALSE)</formula>
    </cfRule>
  </conditionalFormatting>
  <conditionalFormatting sqref="Y85:Y92 Y83">
    <cfRule type="expression" dxfId="593" priority="231">
      <formula>IF(RIGHT(TEXT(Y83,"0.#"),1)=".",FALSE,TRUE)</formula>
    </cfRule>
    <cfRule type="expression" dxfId="592" priority="232">
      <formula>IF(RIGHT(TEXT(Y83,"0.#"),1)=".",TRUE,FALSE)</formula>
    </cfRule>
  </conditionalFormatting>
  <conditionalFormatting sqref="AU84">
    <cfRule type="expression" dxfId="591" priority="229">
      <formula>IF(RIGHT(TEXT(AU84,"0.#"),1)=".",FALSE,TRUE)</formula>
    </cfRule>
    <cfRule type="expression" dxfId="590" priority="230">
      <formula>IF(RIGHT(TEXT(AU84,"0.#"),1)=".",TRUE,FALSE)</formula>
    </cfRule>
  </conditionalFormatting>
  <conditionalFormatting sqref="AU93">
    <cfRule type="expression" dxfId="589" priority="227">
      <formula>IF(RIGHT(TEXT(AU93,"0.#"),1)=".",FALSE,TRUE)</formula>
    </cfRule>
    <cfRule type="expression" dxfId="588" priority="228">
      <formula>IF(RIGHT(TEXT(AU93,"0.#"),1)=".",TRUE,FALSE)</formula>
    </cfRule>
  </conditionalFormatting>
  <conditionalFormatting sqref="AU85:AU92 AU83">
    <cfRule type="expression" dxfId="587" priority="225">
      <formula>IF(RIGHT(TEXT(AU83,"0.#"),1)=".",FALSE,TRUE)</formula>
    </cfRule>
    <cfRule type="expression" dxfId="586" priority="226">
      <formula>IF(RIGHT(TEXT(AU83,"0.#"),1)=".",TRUE,FALSE)</formula>
    </cfRule>
  </conditionalFormatting>
  <conditionalFormatting sqref="Y97">
    <cfRule type="expression" dxfId="585" priority="223">
      <formula>IF(RIGHT(TEXT(Y97,"0.#"),1)=".",FALSE,TRUE)</formula>
    </cfRule>
    <cfRule type="expression" dxfId="584" priority="224">
      <formula>IF(RIGHT(TEXT(Y97,"0.#"),1)=".",TRUE,FALSE)</formula>
    </cfRule>
  </conditionalFormatting>
  <conditionalFormatting sqref="Y106">
    <cfRule type="expression" dxfId="583" priority="221">
      <formula>IF(RIGHT(TEXT(Y106,"0.#"),1)=".",FALSE,TRUE)</formula>
    </cfRule>
    <cfRule type="expression" dxfId="582" priority="222">
      <formula>IF(RIGHT(TEXT(Y106,"0.#"),1)=".",TRUE,FALSE)</formula>
    </cfRule>
  </conditionalFormatting>
  <conditionalFormatting sqref="Y101 Y96 Y104:Y105">
    <cfRule type="expression" dxfId="581" priority="219">
      <formula>IF(RIGHT(TEXT(Y96,"0.#"),1)=".",FALSE,TRUE)</formula>
    </cfRule>
    <cfRule type="expression" dxfId="580" priority="220">
      <formula>IF(RIGHT(TEXT(Y96,"0.#"),1)=".",TRUE,FALSE)</formula>
    </cfRule>
  </conditionalFormatting>
  <conditionalFormatting sqref="AU97">
    <cfRule type="expression" dxfId="579" priority="217">
      <formula>IF(RIGHT(TEXT(AU97,"0.#"),1)=".",FALSE,TRUE)</formula>
    </cfRule>
    <cfRule type="expression" dxfId="578" priority="218">
      <formula>IF(RIGHT(TEXT(AU97,"0.#"),1)=".",TRUE,FALSE)</formula>
    </cfRule>
  </conditionalFormatting>
  <conditionalFormatting sqref="AU106">
    <cfRule type="expression" dxfId="577" priority="215">
      <formula>IF(RIGHT(TEXT(AU106,"0.#"),1)=".",FALSE,TRUE)</formula>
    </cfRule>
    <cfRule type="expression" dxfId="576" priority="216">
      <formula>IF(RIGHT(TEXT(AU106,"0.#"),1)=".",TRUE,FALSE)</formula>
    </cfRule>
  </conditionalFormatting>
  <conditionalFormatting sqref="AU98:AU105 AU96">
    <cfRule type="expression" dxfId="575" priority="213">
      <formula>IF(RIGHT(TEXT(AU96,"0.#"),1)=".",FALSE,TRUE)</formula>
    </cfRule>
    <cfRule type="expression" dxfId="574" priority="214">
      <formula>IF(RIGHT(TEXT(AU96,"0.#"),1)=".",TRUE,FALSE)</formula>
    </cfRule>
  </conditionalFormatting>
  <conditionalFormatting sqref="Y111">
    <cfRule type="expression" dxfId="573" priority="211">
      <formula>IF(RIGHT(TEXT(Y111,"0.#"),1)=".",FALSE,TRUE)</formula>
    </cfRule>
    <cfRule type="expression" dxfId="572" priority="212">
      <formula>IF(RIGHT(TEXT(Y111,"0.#"),1)=".",TRUE,FALSE)</formula>
    </cfRule>
  </conditionalFormatting>
  <conditionalFormatting sqref="Y120">
    <cfRule type="expression" dxfId="571" priority="209">
      <formula>IF(RIGHT(TEXT(Y120,"0.#"),1)=".",FALSE,TRUE)</formula>
    </cfRule>
    <cfRule type="expression" dxfId="570" priority="210">
      <formula>IF(RIGHT(TEXT(Y120,"0.#"),1)=".",TRUE,FALSE)</formula>
    </cfRule>
  </conditionalFormatting>
  <conditionalFormatting sqref="Y112:Y119 Y110">
    <cfRule type="expression" dxfId="569" priority="207">
      <formula>IF(RIGHT(TEXT(Y110,"0.#"),1)=".",FALSE,TRUE)</formula>
    </cfRule>
    <cfRule type="expression" dxfId="568" priority="208">
      <formula>IF(RIGHT(TEXT(Y110,"0.#"),1)=".",TRUE,FALSE)</formula>
    </cfRule>
  </conditionalFormatting>
  <conditionalFormatting sqref="AU111">
    <cfRule type="expression" dxfId="567" priority="205">
      <formula>IF(RIGHT(TEXT(AU111,"0.#"),1)=".",FALSE,TRUE)</formula>
    </cfRule>
    <cfRule type="expression" dxfId="566" priority="206">
      <formula>IF(RIGHT(TEXT(AU111,"0.#"),1)=".",TRUE,FALSE)</formula>
    </cfRule>
  </conditionalFormatting>
  <conditionalFormatting sqref="AU120">
    <cfRule type="expression" dxfId="565" priority="203">
      <formula>IF(RIGHT(TEXT(AU120,"0.#"),1)=".",FALSE,TRUE)</formula>
    </cfRule>
    <cfRule type="expression" dxfId="564" priority="204">
      <formula>IF(RIGHT(TEXT(AU120,"0.#"),1)=".",TRUE,FALSE)</formula>
    </cfRule>
  </conditionalFormatting>
  <conditionalFormatting sqref="AU112:AU119 AU110">
    <cfRule type="expression" dxfId="563" priority="201">
      <formula>IF(RIGHT(TEXT(AU110,"0.#"),1)=".",FALSE,TRUE)</formula>
    </cfRule>
    <cfRule type="expression" dxfId="562" priority="202">
      <formula>IF(RIGHT(TEXT(AU110,"0.#"),1)=".",TRUE,FALSE)</formula>
    </cfRule>
  </conditionalFormatting>
  <conditionalFormatting sqref="Y124">
    <cfRule type="expression" dxfId="561" priority="187">
      <formula>IF(RIGHT(TEXT(Y124,"0.#"),1)=".",FALSE,TRUE)</formula>
    </cfRule>
    <cfRule type="expression" dxfId="560" priority="188">
      <formula>IF(RIGHT(TEXT(Y124,"0.#"),1)=".",TRUE,FALSE)</formula>
    </cfRule>
  </conditionalFormatting>
  <conditionalFormatting sqref="Y133">
    <cfRule type="expression" dxfId="559" priority="185">
      <formula>IF(RIGHT(TEXT(Y133,"0.#"),1)=".",FALSE,TRUE)</formula>
    </cfRule>
    <cfRule type="expression" dxfId="558" priority="186">
      <formula>IF(RIGHT(TEXT(Y133,"0.#"),1)=".",TRUE,FALSE)</formula>
    </cfRule>
  </conditionalFormatting>
  <conditionalFormatting sqref="Y125:Y132 Y123">
    <cfRule type="expression" dxfId="557" priority="183">
      <formula>IF(RIGHT(TEXT(Y123,"0.#"),1)=".",FALSE,TRUE)</formula>
    </cfRule>
    <cfRule type="expression" dxfId="556" priority="184">
      <formula>IF(RIGHT(TEXT(Y123,"0.#"),1)=".",TRUE,FALSE)</formula>
    </cfRule>
  </conditionalFormatting>
  <conditionalFormatting sqref="AU124">
    <cfRule type="expression" dxfId="555" priority="181">
      <formula>IF(RIGHT(TEXT(AU124,"0.#"),1)=".",FALSE,TRUE)</formula>
    </cfRule>
    <cfRule type="expression" dxfId="554" priority="182">
      <formula>IF(RIGHT(TEXT(AU124,"0.#"),1)=".",TRUE,FALSE)</formula>
    </cfRule>
  </conditionalFormatting>
  <conditionalFormatting sqref="AU133">
    <cfRule type="expression" dxfId="553" priority="179">
      <formula>IF(RIGHT(TEXT(AU133,"0.#"),1)=".",FALSE,TRUE)</formula>
    </cfRule>
    <cfRule type="expression" dxfId="552" priority="180">
      <formula>IF(RIGHT(TEXT(AU133,"0.#"),1)=".",TRUE,FALSE)</formula>
    </cfRule>
  </conditionalFormatting>
  <conditionalFormatting sqref="AU126 AU123 AU130:AU132">
    <cfRule type="expression" dxfId="551" priority="177">
      <formula>IF(RIGHT(TEXT(AU123,"0.#"),1)=".",FALSE,TRUE)</formula>
    </cfRule>
    <cfRule type="expression" dxfId="550" priority="178">
      <formula>IF(RIGHT(TEXT(AU123,"0.#"),1)=".",TRUE,FALSE)</formula>
    </cfRule>
  </conditionalFormatting>
  <conditionalFormatting sqref="Y137">
    <cfRule type="expression" dxfId="549" priority="167">
      <formula>IF(RIGHT(TEXT(Y137,"0.#"),1)=".",FALSE,TRUE)</formula>
    </cfRule>
    <cfRule type="expression" dxfId="548" priority="168">
      <formula>IF(RIGHT(TEXT(Y137,"0.#"),1)=".",TRUE,FALSE)</formula>
    </cfRule>
  </conditionalFormatting>
  <conditionalFormatting sqref="Y146">
    <cfRule type="expression" dxfId="547" priority="165">
      <formula>IF(RIGHT(TEXT(Y146,"0.#"),1)=".",FALSE,TRUE)</formula>
    </cfRule>
    <cfRule type="expression" dxfId="546" priority="166">
      <formula>IF(RIGHT(TEXT(Y146,"0.#"),1)=".",TRUE,FALSE)</formula>
    </cfRule>
  </conditionalFormatting>
  <conditionalFormatting sqref="Y138:Y145 Y136">
    <cfRule type="expression" dxfId="545" priority="163">
      <formula>IF(RIGHT(TEXT(Y136,"0.#"),1)=".",FALSE,TRUE)</formula>
    </cfRule>
    <cfRule type="expression" dxfId="544" priority="164">
      <formula>IF(RIGHT(TEXT(Y136,"0.#"),1)=".",TRUE,FALSE)</formula>
    </cfRule>
  </conditionalFormatting>
  <conditionalFormatting sqref="AU137">
    <cfRule type="expression" dxfId="543" priority="161">
      <formula>IF(RIGHT(TEXT(AU137,"0.#"),1)=".",FALSE,TRUE)</formula>
    </cfRule>
    <cfRule type="expression" dxfId="542" priority="162">
      <formula>IF(RIGHT(TEXT(AU137,"0.#"),1)=".",TRUE,FALSE)</formula>
    </cfRule>
  </conditionalFormatting>
  <conditionalFormatting sqref="AU146">
    <cfRule type="expression" dxfId="541" priority="159">
      <formula>IF(RIGHT(TEXT(AU146,"0.#"),1)=".",FALSE,TRUE)</formula>
    </cfRule>
    <cfRule type="expression" dxfId="540" priority="160">
      <formula>IF(RIGHT(TEXT(AU146,"0.#"),1)=".",TRUE,FALSE)</formula>
    </cfRule>
  </conditionalFormatting>
  <conditionalFormatting sqref="AU138:AU145 AU136">
    <cfRule type="expression" dxfId="539" priority="157">
      <formula>IF(RIGHT(TEXT(AU136,"0.#"),1)=".",FALSE,TRUE)</formula>
    </cfRule>
    <cfRule type="expression" dxfId="538" priority="158">
      <formula>IF(RIGHT(TEXT(AU136,"0.#"),1)=".",TRUE,FALSE)</formula>
    </cfRule>
  </conditionalFormatting>
  <conditionalFormatting sqref="Y150">
    <cfRule type="expression" dxfId="537" priority="155">
      <formula>IF(RIGHT(TEXT(Y150,"0.#"),1)=".",FALSE,TRUE)</formula>
    </cfRule>
    <cfRule type="expression" dxfId="536" priority="156">
      <formula>IF(RIGHT(TEXT(Y150,"0.#"),1)=".",TRUE,FALSE)</formula>
    </cfRule>
  </conditionalFormatting>
  <conditionalFormatting sqref="Y159">
    <cfRule type="expression" dxfId="535" priority="153">
      <formula>IF(RIGHT(TEXT(Y159,"0.#"),1)=".",FALSE,TRUE)</formula>
    </cfRule>
    <cfRule type="expression" dxfId="534" priority="154">
      <formula>IF(RIGHT(TEXT(Y159,"0.#"),1)=".",TRUE,FALSE)</formula>
    </cfRule>
  </conditionalFormatting>
  <conditionalFormatting sqref="Y151:Y158 Y149">
    <cfRule type="expression" dxfId="533" priority="151">
      <formula>IF(RIGHT(TEXT(Y149,"0.#"),1)=".",FALSE,TRUE)</formula>
    </cfRule>
    <cfRule type="expression" dxfId="532" priority="152">
      <formula>IF(RIGHT(TEXT(Y149,"0.#"),1)=".",TRUE,FALSE)</formula>
    </cfRule>
  </conditionalFormatting>
  <conditionalFormatting sqref="AU150">
    <cfRule type="expression" dxfId="531" priority="149">
      <formula>IF(RIGHT(TEXT(AU150,"0.#"),1)=".",FALSE,TRUE)</formula>
    </cfRule>
    <cfRule type="expression" dxfId="530" priority="150">
      <formula>IF(RIGHT(TEXT(AU150,"0.#"),1)=".",TRUE,FALSE)</formula>
    </cfRule>
  </conditionalFormatting>
  <conditionalFormatting sqref="AU159">
    <cfRule type="expression" dxfId="529" priority="147">
      <formula>IF(RIGHT(TEXT(AU159,"0.#"),1)=".",FALSE,TRUE)</formula>
    </cfRule>
    <cfRule type="expression" dxfId="528" priority="148">
      <formula>IF(RIGHT(TEXT(AU159,"0.#"),1)=".",TRUE,FALSE)</formula>
    </cfRule>
  </conditionalFormatting>
  <conditionalFormatting sqref="AU153 AU149 AU155:AU158">
    <cfRule type="expression" dxfId="527" priority="145">
      <formula>IF(RIGHT(TEXT(AU149,"0.#"),1)=".",FALSE,TRUE)</formula>
    </cfRule>
    <cfRule type="expression" dxfId="526" priority="146">
      <formula>IF(RIGHT(TEXT(AU149,"0.#"),1)=".",TRUE,FALSE)</formula>
    </cfRule>
  </conditionalFormatting>
  <conditionalFormatting sqref="Y164">
    <cfRule type="expression" dxfId="525" priority="143">
      <formula>IF(RIGHT(TEXT(Y164,"0.#"),1)=".",FALSE,TRUE)</formula>
    </cfRule>
    <cfRule type="expression" dxfId="524" priority="144">
      <formula>IF(RIGHT(TEXT(Y164,"0.#"),1)=".",TRUE,FALSE)</formula>
    </cfRule>
  </conditionalFormatting>
  <conditionalFormatting sqref="Y173">
    <cfRule type="expression" dxfId="523" priority="141">
      <formula>IF(RIGHT(TEXT(Y173,"0.#"),1)=".",FALSE,TRUE)</formula>
    </cfRule>
    <cfRule type="expression" dxfId="522" priority="142">
      <formula>IF(RIGHT(TEXT(Y173,"0.#"),1)=".",TRUE,FALSE)</formula>
    </cfRule>
  </conditionalFormatting>
  <conditionalFormatting sqref="Y165:Y172 Y163">
    <cfRule type="expression" dxfId="521" priority="139">
      <formula>IF(RIGHT(TEXT(Y163,"0.#"),1)=".",FALSE,TRUE)</formula>
    </cfRule>
    <cfRule type="expression" dxfId="520" priority="140">
      <formula>IF(RIGHT(TEXT(Y163,"0.#"),1)=".",TRUE,FALSE)</formula>
    </cfRule>
  </conditionalFormatting>
  <conditionalFormatting sqref="AU164">
    <cfRule type="expression" dxfId="519" priority="137">
      <formula>IF(RIGHT(TEXT(AU164,"0.#"),1)=".",FALSE,TRUE)</formula>
    </cfRule>
    <cfRule type="expression" dxfId="518" priority="138">
      <formula>IF(RIGHT(TEXT(AU164,"0.#"),1)=".",TRUE,FALSE)</formula>
    </cfRule>
  </conditionalFormatting>
  <conditionalFormatting sqref="AU173">
    <cfRule type="expression" dxfId="517" priority="135">
      <formula>IF(RIGHT(TEXT(AU173,"0.#"),1)=".",FALSE,TRUE)</formula>
    </cfRule>
    <cfRule type="expression" dxfId="516" priority="136">
      <formula>IF(RIGHT(TEXT(AU173,"0.#"),1)=".",TRUE,FALSE)</formula>
    </cfRule>
  </conditionalFormatting>
  <conditionalFormatting sqref="AU165:AU172 AU163">
    <cfRule type="expression" dxfId="515" priority="133">
      <formula>IF(RIGHT(TEXT(AU163,"0.#"),1)=".",FALSE,TRUE)</formula>
    </cfRule>
    <cfRule type="expression" dxfId="514" priority="134">
      <formula>IF(RIGHT(TEXT(AU163,"0.#"),1)=".",TRUE,FALSE)</formula>
    </cfRule>
  </conditionalFormatting>
  <conditionalFormatting sqref="Y177">
    <cfRule type="expression" dxfId="513" priority="131">
      <formula>IF(RIGHT(TEXT(Y177,"0.#"),1)=".",FALSE,TRUE)</formula>
    </cfRule>
    <cfRule type="expression" dxfId="512" priority="132">
      <formula>IF(RIGHT(TEXT(Y177,"0.#"),1)=".",TRUE,FALSE)</formula>
    </cfRule>
  </conditionalFormatting>
  <conditionalFormatting sqref="Y186">
    <cfRule type="expression" dxfId="511" priority="129">
      <formula>IF(RIGHT(TEXT(Y186,"0.#"),1)=".",FALSE,TRUE)</formula>
    </cfRule>
    <cfRule type="expression" dxfId="510" priority="130">
      <formula>IF(RIGHT(TEXT(Y186,"0.#"),1)=".",TRUE,FALSE)</formula>
    </cfRule>
  </conditionalFormatting>
  <conditionalFormatting sqref="Y178:Y185 Y176">
    <cfRule type="expression" dxfId="509" priority="127">
      <formula>IF(RIGHT(TEXT(Y176,"0.#"),1)=".",FALSE,TRUE)</formula>
    </cfRule>
    <cfRule type="expression" dxfId="508" priority="128">
      <formula>IF(RIGHT(TEXT(Y176,"0.#"),1)=".",TRUE,FALSE)</formula>
    </cfRule>
  </conditionalFormatting>
  <conditionalFormatting sqref="AU177">
    <cfRule type="expression" dxfId="507" priority="125">
      <formula>IF(RIGHT(TEXT(AU177,"0.#"),1)=".",FALSE,TRUE)</formula>
    </cfRule>
    <cfRule type="expression" dxfId="506" priority="126">
      <formula>IF(RIGHT(TEXT(AU177,"0.#"),1)=".",TRUE,FALSE)</formula>
    </cfRule>
  </conditionalFormatting>
  <conditionalFormatting sqref="AU186">
    <cfRule type="expression" dxfId="505" priority="123">
      <formula>IF(RIGHT(TEXT(AU186,"0.#"),1)=".",FALSE,TRUE)</formula>
    </cfRule>
    <cfRule type="expression" dxfId="504" priority="124">
      <formula>IF(RIGHT(TEXT(AU186,"0.#"),1)=".",TRUE,FALSE)</formula>
    </cfRule>
  </conditionalFormatting>
  <conditionalFormatting sqref="AU178:AU185 AU176">
    <cfRule type="expression" dxfId="503" priority="121">
      <formula>IF(RIGHT(TEXT(AU176,"0.#"),1)=".",FALSE,TRUE)</formula>
    </cfRule>
    <cfRule type="expression" dxfId="502" priority="122">
      <formula>IF(RIGHT(TEXT(AU176,"0.#"),1)=".",TRUE,FALSE)</formula>
    </cfRule>
  </conditionalFormatting>
  <conditionalFormatting sqref="Y190">
    <cfRule type="expression" dxfId="501" priority="119">
      <formula>IF(RIGHT(TEXT(Y190,"0.#"),1)=".",FALSE,TRUE)</formula>
    </cfRule>
    <cfRule type="expression" dxfId="500" priority="120">
      <formula>IF(RIGHT(TEXT(Y190,"0.#"),1)=".",TRUE,FALSE)</formula>
    </cfRule>
  </conditionalFormatting>
  <conditionalFormatting sqref="Y199">
    <cfRule type="expression" dxfId="499" priority="117">
      <formula>IF(RIGHT(TEXT(Y199,"0.#"),1)=".",FALSE,TRUE)</formula>
    </cfRule>
    <cfRule type="expression" dxfId="498" priority="118">
      <formula>IF(RIGHT(TEXT(Y199,"0.#"),1)=".",TRUE,FALSE)</formula>
    </cfRule>
  </conditionalFormatting>
  <conditionalFormatting sqref="Y189 Y196:Y198">
    <cfRule type="expression" dxfId="497" priority="115">
      <formula>IF(RIGHT(TEXT(Y189,"0.#"),1)=".",FALSE,TRUE)</formula>
    </cfRule>
    <cfRule type="expression" dxfId="496" priority="116">
      <formula>IF(RIGHT(TEXT(Y189,"0.#"),1)=".",TRUE,FALSE)</formula>
    </cfRule>
  </conditionalFormatting>
  <conditionalFormatting sqref="AU190">
    <cfRule type="expression" dxfId="495" priority="113">
      <formula>IF(RIGHT(TEXT(AU190,"0.#"),1)=".",FALSE,TRUE)</formula>
    </cfRule>
    <cfRule type="expression" dxfId="494" priority="114">
      <formula>IF(RIGHT(TEXT(AU190,"0.#"),1)=".",TRUE,FALSE)</formula>
    </cfRule>
  </conditionalFormatting>
  <conditionalFormatting sqref="AU199">
    <cfRule type="expression" dxfId="493" priority="111">
      <formula>IF(RIGHT(TEXT(AU199,"0.#"),1)=".",FALSE,TRUE)</formula>
    </cfRule>
    <cfRule type="expression" dxfId="492" priority="112">
      <formula>IF(RIGHT(TEXT(AU199,"0.#"),1)=".",TRUE,FALSE)</formula>
    </cfRule>
  </conditionalFormatting>
  <conditionalFormatting sqref="AU191:AU198 AU189">
    <cfRule type="expression" dxfId="491" priority="109">
      <formula>IF(RIGHT(TEXT(AU189,"0.#"),1)=".",FALSE,TRUE)</formula>
    </cfRule>
    <cfRule type="expression" dxfId="490" priority="110">
      <formula>IF(RIGHT(TEXT(AU189,"0.#"),1)=".",TRUE,FALSE)</formula>
    </cfRule>
  </conditionalFormatting>
  <conditionalFormatting sqref="Y203">
    <cfRule type="expression" dxfId="489" priority="107">
      <formula>IF(RIGHT(TEXT(Y203,"0.#"),1)=".",FALSE,TRUE)</formula>
    </cfRule>
    <cfRule type="expression" dxfId="488" priority="108">
      <formula>IF(RIGHT(TEXT(Y203,"0.#"),1)=".",TRUE,FALSE)</formula>
    </cfRule>
  </conditionalFormatting>
  <conditionalFormatting sqref="Y212">
    <cfRule type="expression" dxfId="487" priority="105">
      <formula>IF(RIGHT(TEXT(Y212,"0.#"),1)=".",FALSE,TRUE)</formula>
    </cfRule>
    <cfRule type="expression" dxfId="486" priority="106">
      <formula>IF(RIGHT(TEXT(Y212,"0.#"),1)=".",TRUE,FALSE)</formula>
    </cfRule>
  </conditionalFormatting>
  <conditionalFormatting sqref="Y204:Y211 Y202">
    <cfRule type="expression" dxfId="485" priority="103">
      <formula>IF(RIGHT(TEXT(Y202,"0.#"),1)=".",FALSE,TRUE)</formula>
    </cfRule>
    <cfRule type="expression" dxfId="484" priority="104">
      <formula>IF(RIGHT(TEXT(Y202,"0.#"),1)=".",TRUE,FALSE)</formula>
    </cfRule>
  </conditionalFormatting>
  <conditionalFormatting sqref="AU203">
    <cfRule type="expression" dxfId="483" priority="101">
      <formula>IF(RIGHT(TEXT(AU203,"0.#"),1)=".",FALSE,TRUE)</formula>
    </cfRule>
    <cfRule type="expression" dxfId="482" priority="102">
      <formula>IF(RIGHT(TEXT(AU203,"0.#"),1)=".",TRUE,FALSE)</formula>
    </cfRule>
  </conditionalFormatting>
  <conditionalFormatting sqref="AU212">
    <cfRule type="expression" dxfId="481" priority="99">
      <formula>IF(RIGHT(TEXT(AU212,"0.#"),1)=".",FALSE,TRUE)</formula>
    </cfRule>
    <cfRule type="expression" dxfId="480" priority="100">
      <formula>IF(RIGHT(TEXT(AU212,"0.#"),1)=".",TRUE,FALSE)</formula>
    </cfRule>
  </conditionalFormatting>
  <conditionalFormatting sqref="AU204:AU211 AU202">
    <cfRule type="expression" dxfId="479" priority="97">
      <formula>IF(RIGHT(TEXT(AU202,"0.#"),1)=".",FALSE,TRUE)</formula>
    </cfRule>
    <cfRule type="expression" dxfId="478" priority="98">
      <formula>IF(RIGHT(TEXT(AU202,"0.#"),1)=".",TRUE,FALSE)</formula>
    </cfRule>
  </conditionalFormatting>
  <conditionalFormatting sqref="Y217">
    <cfRule type="expression" dxfId="477" priority="95">
      <formula>IF(RIGHT(TEXT(Y217,"0.#"),1)=".",FALSE,TRUE)</formula>
    </cfRule>
    <cfRule type="expression" dxfId="476" priority="96">
      <formula>IF(RIGHT(TEXT(Y217,"0.#"),1)=".",TRUE,FALSE)</formula>
    </cfRule>
  </conditionalFormatting>
  <conditionalFormatting sqref="Y226">
    <cfRule type="expression" dxfId="475" priority="93">
      <formula>IF(RIGHT(TEXT(Y226,"0.#"),1)=".",FALSE,TRUE)</formula>
    </cfRule>
    <cfRule type="expression" dxfId="474" priority="94">
      <formula>IF(RIGHT(TEXT(Y226,"0.#"),1)=".",TRUE,FALSE)</formula>
    </cfRule>
  </conditionalFormatting>
  <conditionalFormatting sqref="Y218:Y225 Y216">
    <cfRule type="expression" dxfId="473" priority="91">
      <formula>IF(RIGHT(TEXT(Y216,"0.#"),1)=".",FALSE,TRUE)</formula>
    </cfRule>
    <cfRule type="expression" dxfId="472" priority="92">
      <formula>IF(RIGHT(TEXT(Y216,"0.#"),1)=".",TRUE,FALSE)</formula>
    </cfRule>
  </conditionalFormatting>
  <conditionalFormatting sqref="AU217">
    <cfRule type="expression" dxfId="471" priority="89">
      <formula>IF(RIGHT(TEXT(AU217,"0.#"),1)=".",FALSE,TRUE)</formula>
    </cfRule>
    <cfRule type="expression" dxfId="470" priority="90">
      <formula>IF(RIGHT(TEXT(AU217,"0.#"),1)=".",TRUE,FALSE)</formula>
    </cfRule>
  </conditionalFormatting>
  <conditionalFormatting sqref="AU226">
    <cfRule type="expression" dxfId="469" priority="87">
      <formula>IF(RIGHT(TEXT(AU226,"0.#"),1)=".",FALSE,TRUE)</formula>
    </cfRule>
    <cfRule type="expression" dxfId="468" priority="88">
      <formula>IF(RIGHT(TEXT(AU226,"0.#"),1)=".",TRUE,FALSE)</formula>
    </cfRule>
  </conditionalFormatting>
  <conditionalFormatting sqref="AU218:AU225 AU216">
    <cfRule type="expression" dxfId="467" priority="85">
      <formula>IF(RIGHT(TEXT(AU216,"0.#"),1)=".",FALSE,TRUE)</formula>
    </cfRule>
    <cfRule type="expression" dxfId="466" priority="86">
      <formula>IF(RIGHT(TEXT(AU216,"0.#"),1)=".",TRUE,FALSE)</formula>
    </cfRule>
  </conditionalFormatting>
  <conditionalFormatting sqref="Y230">
    <cfRule type="expression" dxfId="465" priority="71">
      <formula>IF(RIGHT(TEXT(Y230,"0.#"),1)=".",FALSE,TRUE)</formula>
    </cfRule>
    <cfRule type="expression" dxfId="464" priority="72">
      <formula>IF(RIGHT(TEXT(Y230,"0.#"),1)=".",TRUE,FALSE)</formula>
    </cfRule>
  </conditionalFormatting>
  <conditionalFormatting sqref="Y239">
    <cfRule type="expression" dxfId="463" priority="69">
      <formula>IF(RIGHT(TEXT(Y239,"0.#"),1)=".",FALSE,TRUE)</formula>
    </cfRule>
    <cfRule type="expression" dxfId="462" priority="70">
      <formula>IF(RIGHT(TEXT(Y239,"0.#"),1)=".",TRUE,FALSE)</formula>
    </cfRule>
  </conditionalFormatting>
  <conditionalFormatting sqref="Y231:Y238 Y229">
    <cfRule type="expression" dxfId="461" priority="67">
      <formula>IF(RIGHT(TEXT(Y229,"0.#"),1)=".",FALSE,TRUE)</formula>
    </cfRule>
    <cfRule type="expression" dxfId="460" priority="68">
      <formula>IF(RIGHT(TEXT(Y229,"0.#"),1)=".",TRUE,FALSE)</formula>
    </cfRule>
  </conditionalFormatting>
  <conditionalFormatting sqref="AU230">
    <cfRule type="expression" dxfId="459" priority="65">
      <formula>IF(RIGHT(TEXT(AU230,"0.#"),1)=".",FALSE,TRUE)</formula>
    </cfRule>
    <cfRule type="expression" dxfId="458" priority="66">
      <formula>IF(RIGHT(TEXT(AU230,"0.#"),1)=".",TRUE,FALSE)</formula>
    </cfRule>
  </conditionalFormatting>
  <conditionalFormatting sqref="AU239">
    <cfRule type="expression" dxfId="457" priority="63">
      <formula>IF(RIGHT(TEXT(AU239,"0.#"),1)=".",FALSE,TRUE)</formula>
    </cfRule>
    <cfRule type="expression" dxfId="456" priority="64">
      <formula>IF(RIGHT(TEXT(AU239,"0.#"),1)=".",TRUE,FALSE)</formula>
    </cfRule>
  </conditionalFormatting>
  <conditionalFormatting sqref="AU231:AU238 AU229">
    <cfRule type="expression" dxfId="455" priority="61">
      <formula>IF(RIGHT(TEXT(AU229,"0.#"),1)=".",FALSE,TRUE)</formula>
    </cfRule>
    <cfRule type="expression" dxfId="454" priority="62">
      <formula>IF(RIGHT(TEXT(AU229,"0.#"),1)=".",TRUE,FALSE)</formula>
    </cfRule>
  </conditionalFormatting>
  <conditionalFormatting sqref="Y243">
    <cfRule type="expression" dxfId="453" priority="59">
      <formula>IF(RIGHT(TEXT(Y243,"0.#"),1)=".",FALSE,TRUE)</formula>
    </cfRule>
    <cfRule type="expression" dxfId="452" priority="60">
      <formula>IF(RIGHT(TEXT(Y243,"0.#"),1)=".",TRUE,FALSE)</formula>
    </cfRule>
  </conditionalFormatting>
  <conditionalFormatting sqref="Y252">
    <cfRule type="expression" dxfId="451" priority="57">
      <formula>IF(RIGHT(TEXT(Y252,"0.#"),1)=".",FALSE,TRUE)</formula>
    </cfRule>
    <cfRule type="expression" dxfId="450" priority="58">
      <formula>IF(RIGHT(TEXT(Y252,"0.#"),1)=".",TRUE,FALSE)</formula>
    </cfRule>
  </conditionalFormatting>
  <conditionalFormatting sqref="Y244:Y251 Y242">
    <cfRule type="expression" dxfId="449" priority="55">
      <formula>IF(RIGHT(TEXT(Y242,"0.#"),1)=".",FALSE,TRUE)</formula>
    </cfRule>
    <cfRule type="expression" dxfId="448" priority="56">
      <formula>IF(RIGHT(TEXT(Y242,"0.#"),1)=".",TRUE,FALSE)</formula>
    </cfRule>
  </conditionalFormatting>
  <conditionalFormatting sqref="AU243">
    <cfRule type="expression" dxfId="447" priority="53">
      <formula>IF(RIGHT(TEXT(AU243,"0.#"),1)=".",FALSE,TRUE)</formula>
    </cfRule>
    <cfRule type="expression" dxfId="446" priority="54">
      <formula>IF(RIGHT(TEXT(AU243,"0.#"),1)=".",TRUE,FALSE)</formula>
    </cfRule>
  </conditionalFormatting>
  <conditionalFormatting sqref="AU252">
    <cfRule type="expression" dxfId="445" priority="51">
      <formula>IF(RIGHT(TEXT(AU252,"0.#"),1)=".",FALSE,TRUE)</formula>
    </cfRule>
    <cfRule type="expression" dxfId="444" priority="52">
      <formula>IF(RIGHT(TEXT(AU252,"0.#"),1)=".",TRUE,FALSE)</formula>
    </cfRule>
  </conditionalFormatting>
  <conditionalFormatting sqref="AU244:AU251 AU242">
    <cfRule type="expression" dxfId="443" priority="49">
      <formula>IF(RIGHT(TEXT(AU242,"0.#"),1)=".",FALSE,TRUE)</formula>
    </cfRule>
    <cfRule type="expression" dxfId="442" priority="50">
      <formula>IF(RIGHT(TEXT(AU242,"0.#"),1)=".",TRUE,FALSE)</formula>
    </cfRule>
  </conditionalFormatting>
  <conditionalFormatting sqref="Y256">
    <cfRule type="expression" dxfId="441" priority="47">
      <formula>IF(RIGHT(TEXT(Y256,"0.#"),1)=".",FALSE,TRUE)</formula>
    </cfRule>
    <cfRule type="expression" dxfId="440" priority="48">
      <formula>IF(RIGHT(TEXT(Y256,"0.#"),1)=".",TRUE,FALSE)</formula>
    </cfRule>
  </conditionalFormatting>
  <conditionalFormatting sqref="Y265">
    <cfRule type="expression" dxfId="439" priority="45">
      <formula>IF(RIGHT(TEXT(Y265,"0.#"),1)=".",FALSE,TRUE)</formula>
    </cfRule>
    <cfRule type="expression" dxfId="438" priority="46">
      <formula>IF(RIGHT(TEXT(Y265,"0.#"),1)=".",TRUE,FALSE)</formula>
    </cfRule>
  </conditionalFormatting>
  <conditionalFormatting sqref="Y257:Y264 Y255">
    <cfRule type="expression" dxfId="437" priority="43">
      <formula>IF(RIGHT(TEXT(Y255,"0.#"),1)=".",FALSE,TRUE)</formula>
    </cfRule>
    <cfRule type="expression" dxfId="436" priority="44">
      <formula>IF(RIGHT(TEXT(Y255,"0.#"),1)=".",TRUE,FALSE)</formula>
    </cfRule>
  </conditionalFormatting>
  <conditionalFormatting sqref="AU256">
    <cfRule type="expression" dxfId="435" priority="41">
      <formula>IF(RIGHT(TEXT(AU256,"0.#"),1)=".",FALSE,TRUE)</formula>
    </cfRule>
    <cfRule type="expression" dxfId="434" priority="42">
      <formula>IF(RIGHT(TEXT(AU256,"0.#"),1)=".",TRUE,FALSE)</formula>
    </cfRule>
  </conditionalFormatting>
  <conditionalFormatting sqref="AU265">
    <cfRule type="expression" dxfId="433" priority="39">
      <formula>IF(RIGHT(TEXT(AU265,"0.#"),1)=".",FALSE,TRUE)</formula>
    </cfRule>
    <cfRule type="expression" dxfId="432" priority="40">
      <formula>IF(RIGHT(TEXT(AU265,"0.#"),1)=".",TRUE,FALSE)</formula>
    </cfRule>
  </conditionalFormatting>
  <conditionalFormatting sqref="AU257:AU264 AU255">
    <cfRule type="expression" dxfId="431" priority="37">
      <formula>IF(RIGHT(TEXT(AU255,"0.#"),1)=".",FALSE,TRUE)</formula>
    </cfRule>
    <cfRule type="expression" dxfId="430" priority="38">
      <formula>IF(RIGHT(TEXT(AU255,"0.#"),1)=".",TRUE,FALSE)</formula>
    </cfRule>
  </conditionalFormatting>
  <conditionalFormatting sqref="Y22">
    <cfRule type="expression" dxfId="429" priority="35">
      <formula>IF(RIGHT(TEXT(Y22,"0.#"),1)=".",FALSE,TRUE)</formula>
    </cfRule>
    <cfRule type="expression" dxfId="428" priority="36">
      <formula>IF(RIGHT(TEXT(Y22,"0.#"),1)=".",TRUE,FALSE)</formula>
    </cfRule>
  </conditionalFormatting>
  <conditionalFormatting sqref="Y46">
    <cfRule type="expression" dxfId="427" priority="33">
      <formula>IF(RIGHT(TEXT(Y46,"0.#"),1)=".",FALSE,TRUE)</formula>
    </cfRule>
    <cfRule type="expression" dxfId="426" priority="34">
      <formula>IF(RIGHT(TEXT(Y46,"0.#"),1)=".",TRUE,FALSE)</formula>
    </cfRule>
  </conditionalFormatting>
  <conditionalFormatting sqref="Y102:Y103">
    <cfRule type="expression" dxfId="425" priority="31">
      <formula>IF(RIGHT(TEXT(Y102,"0.#"),1)=".",FALSE,TRUE)</formula>
    </cfRule>
    <cfRule type="expression" dxfId="424" priority="32">
      <formula>IF(RIGHT(TEXT(Y102,"0.#"),1)=".",TRUE,FALSE)</formula>
    </cfRule>
  </conditionalFormatting>
  <conditionalFormatting sqref="Y98">
    <cfRule type="expression" dxfId="423" priority="29">
      <formula>IF(RIGHT(TEXT(Y98,"0.#"),1)=".",FALSE,TRUE)</formula>
    </cfRule>
    <cfRule type="expression" dxfId="422" priority="30">
      <formula>IF(RIGHT(TEXT(Y98,"0.#"),1)=".",TRUE,FALSE)</formula>
    </cfRule>
  </conditionalFormatting>
  <conditionalFormatting sqref="Y99:Y100">
    <cfRule type="expression" dxfId="421" priority="27">
      <formula>IF(RIGHT(TEXT(Y99,"0.#"),1)=".",FALSE,TRUE)</formula>
    </cfRule>
    <cfRule type="expression" dxfId="420" priority="28">
      <formula>IF(RIGHT(TEXT(Y99,"0.#"),1)=".",TRUE,FALSE)</formula>
    </cfRule>
  </conditionalFormatting>
  <conditionalFormatting sqref="AU125">
    <cfRule type="expression" dxfId="419" priority="25">
      <formula>IF(RIGHT(TEXT(AU125,"0.#"),1)=".",FALSE,TRUE)</formula>
    </cfRule>
    <cfRule type="expression" dxfId="418" priority="26">
      <formula>IF(RIGHT(TEXT(AU125,"0.#"),1)=".",TRUE,FALSE)</formula>
    </cfRule>
  </conditionalFormatting>
  <conditionalFormatting sqref="AU128">
    <cfRule type="expression" dxfId="417" priority="21">
      <formula>IF(RIGHT(TEXT(AU128,"0.#"),1)=".",FALSE,TRUE)</formula>
    </cfRule>
    <cfRule type="expression" dxfId="416" priority="22">
      <formula>IF(RIGHT(TEXT(AU128,"0.#"),1)=".",TRUE,FALSE)</formula>
    </cfRule>
  </conditionalFormatting>
  <conditionalFormatting sqref="AU127">
    <cfRule type="expression" dxfId="415" priority="19">
      <formula>IF(RIGHT(TEXT(AU127,"0.#"),1)=".",FALSE,TRUE)</formula>
    </cfRule>
    <cfRule type="expression" dxfId="414" priority="20">
      <formula>IF(RIGHT(TEXT(AU127,"0.#"),1)=".",TRUE,FALSE)</formula>
    </cfRule>
  </conditionalFormatting>
  <conditionalFormatting sqref="AU129">
    <cfRule type="expression" dxfId="413" priority="17">
      <formula>IF(RIGHT(TEXT(AU129,"0.#"),1)=".",FALSE,TRUE)</formula>
    </cfRule>
    <cfRule type="expression" dxfId="412" priority="18">
      <formula>IF(RIGHT(TEXT(AU129,"0.#"),1)=".",TRUE,FALSE)</formula>
    </cfRule>
  </conditionalFormatting>
  <conditionalFormatting sqref="AU154">
    <cfRule type="expression" dxfId="411" priority="15">
      <formula>IF(RIGHT(TEXT(AU154,"0.#"),1)=".",FALSE,TRUE)</formula>
    </cfRule>
    <cfRule type="expression" dxfId="410" priority="16">
      <formula>IF(RIGHT(TEXT(AU154,"0.#"),1)=".",TRUE,FALSE)</formula>
    </cfRule>
  </conditionalFormatting>
  <conditionalFormatting sqref="AU151">
    <cfRule type="expression" dxfId="409" priority="13">
      <formula>IF(RIGHT(TEXT(AU151,"0.#"),1)=".",FALSE,TRUE)</formula>
    </cfRule>
    <cfRule type="expression" dxfId="408" priority="14">
      <formula>IF(RIGHT(TEXT(AU151,"0.#"),1)=".",TRUE,FALSE)</formula>
    </cfRule>
  </conditionalFormatting>
  <conditionalFormatting sqref="AU152">
    <cfRule type="expression" dxfId="407" priority="11">
      <formula>IF(RIGHT(TEXT(AU152,"0.#"),1)=".",FALSE,TRUE)</formula>
    </cfRule>
    <cfRule type="expression" dxfId="406" priority="12">
      <formula>IF(RIGHT(TEXT(AU152,"0.#"),1)=".",TRUE,FALSE)</formula>
    </cfRule>
  </conditionalFormatting>
  <conditionalFormatting sqref="Y195">
    <cfRule type="expression" dxfId="405" priority="9">
      <formula>IF(RIGHT(TEXT(Y195,"0.#"),1)=".",FALSE,TRUE)</formula>
    </cfRule>
    <cfRule type="expression" dxfId="404" priority="10">
      <formula>IF(RIGHT(TEXT(Y195,"0.#"),1)=".",TRUE,FALSE)</formula>
    </cfRule>
  </conditionalFormatting>
  <conditionalFormatting sqref="Y194">
    <cfRule type="expression" dxfId="403" priority="7">
      <formula>IF(RIGHT(TEXT(Y194,"0.#"),1)=".",FALSE,TRUE)</formula>
    </cfRule>
    <cfRule type="expression" dxfId="402" priority="8">
      <formula>IF(RIGHT(TEXT(Y194,"0.#"),1)=".",TRUE,FALSE)</formula>
    </cfRule>
  </conditionalFormatting>
  <conditionalFormatting sqref="Y193">
    <cfRule type="expression" dxfId="401" priority="5">
      <formula>IF(RIGHT(TEXT(Y193,"0.#"),1)=".",FALSE,TRUE)</formula>
    </cfRule>
    <cfRule type="expression" dxfId="400" priority="6">
      <formula>IF(RIGHT(TEXT(Y193,"0.#"),1)=".",TRUE,FALSE)</formula>
    </cfRule>
  </conditionalFormatting>
  <conditionalFormatting sqref="Y192">
    <cfRule type="expression" dxfId="399" priority="3">
      <formula>IF(RIGHT(TEXT(Y192,"0.#"),1)=".",FALSE,TRUE)</formula>
    </cfRule>
    <cfRule type="expression" dxfId="398" priority="4">
      <formula>IF(RIGHT(TEXT(Y192,"0.#"),1)=".",TRUE,FALSE)</formula>
    </cfRule>
  </conditionalFormatting>
  <conditionalFormatting sqref="Y191">
    <cfRule type="expression" dxfId="397" priority="1">
      <formula>IF(RIGHT(TEXT(Y191,"0.#"),1)=".",FALSE,TRUE)</formula>
    </cfRule>
    <cfRule type="expression" dxfId="396" priority="2">
      <formula>IF(RIGHT(TEXT(Y191,"0.#"),1)=".",TRUE,FALSE)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53" max="16383" man="1"/>
    <brk id="106"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95" zoomScale="75" zoomScaleNormal="75" zoomScaleSheetLayoutView="75" zoomScalePageLayoutView="70" workbookViewId="0">
      <selection activeCell="AP895" sqref="AP895:AX89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407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3"/>
      <c r="B3" s="373"/>
      <c r="C3" s="373" t="s">
        <v>26</v>
      </c>
      <c r="D3" s="373"/>
      <c r="E3" s="373"/>
      <c r="F3" s="373"/>
      <c r="G3" s="373"/>
      <c r="H3" s="373"/>
      <c r="I3" s="373"/>
      <c r="J3" s="155" t="s">
        <v>386</v>
      </c>
      <c r="K3" s="374"/>
      <c r="L3" s="374"/>
      <c r="M3" s="374"/>
      <c r="N3" s="374"/>
      <c r="O3" s="374"/>
      <c r="P3" s="375" t="s">
        <v>27</v>
      </c>
      <c r="Q3" s="375"/>
      <c r="R3" s="375"/>
      <c r="S3" s="375"/>
      <c r="T3" s="375"/>
      <c r="U3" s="375"/>
      <c r="V3" s="375"/>
      <c r="W3" s="375"/>
      <c r="X3" s="375"/>
      <c r="Y3" s="376" t="s">
        <v>438</v>
      </c>
      <c r="Z3" s="377"/>
      <c r="AA3" s="377"/>
      <c r="AB3" s="377"/>
      <c r="AC3" s="155" t="s">
        <v>424</v>
      </c>
      <c r="AD3" s="155"/>
      <c r="AE3" s="155"/>
      <c r="AF3" s="155"/>
      <c r="AG3" s="155"/>
      <c r="AH3" s="376" t="s">
        <v>371</v>
      </c>
      <c r="AI3" s="373"/>
      <c r="AJ3" s="373"/>
      <c r="AK3" s="373"/>
      <c r="AL3" s="373" t="s">
        <v>21</v>
      </c>
      <c r="AM3" s="373"/>
      <c r="AN3" s="373"/>
      <c r="AO3" s="378"/>
      <c r="AP3" s="379" t="s">
        <v>387</v>
      </c>
      <c r="AQ3" s="379"/>
      <c r="AR3" s="379"/>
      <c r="AS3" s="379"/>
      <c r="AT3" s="379"/>
      <c r="AU3" s="379"/>
      <c r="AV3" s="379"/>
      <c r="AW3" s="379"/>
      <c r="AX3" s="379"/>
    </row>
    <row r="4" spans="1:50" ht="54.6" customHeight="1" x14ac:dyDescent="0.2">
      <c r="A4" s="1071">
        <v>1</v>
      </c>
      <c r="B4" s="1071">
        <v>1</v>
      </c>
      <c r="C4" s="367" t="s">
        <v>772</v>
      </c>
      <c r="D4" s="353"/>
      <c r="E4" s="353"/>
      <c r="F4" s="353"/>
      <c r="G4" s="353"/>
      <c r="H4" s="353"/>
      <c r="I4" s="353"/>
      <c r="J4" s="354">
        <v>9180001033056</v>
      </c>
      <c r="K4" s="355"/>
      <c r="L4" s="355"/>
      <c r="M4" s="355"/>
      <c r="N4" s="355"/>
      <c r="O4" s="355"/>
      <c r="P4" s="368" t="s">
        <v>773</v>
      </c>
      <c r="Q4" s="356"/>
      <c r="R4" s="356"/>
      <c r="S4" s="356"/>
      <c r="T4" s="356"/>
      <c r="U4" s="356"/>
      <c r="V4" s="356"/>
      <c r="W4" s="356"/>
      <c r="X4" s="356"/>
      <c r="Y4" s="357">
        <v>102.6</v>
      </c>
      <c r="Z4" s="358"/>
      <c r="AA4" s="358"/>
      <c r="AB4" s="359"/>
      <c r="AC4" s="369" t="s">
        <v>459</v>
      </c>
      <c r="AD4" s="370"/>
      <c r="AE4" s="370"/>
      <c r="AF4" s="370"/>
      <c r="AG4" s="370"/>
      <c r="AH4" s="371">
        <v>2</v>
      </c>
      <c r="AI4" s="372"/>
      <c r="AJ4" s="372"/>
      <c r="AK4" s="372"/>
      <c r="AL4" s="363" t="s">
        <v>706</v>
      </c>
      <c r="AM4" s="364"/>
      <c r="AN4" s="364"/>
      <c r="AO4" s="365"/>
      <c r="AP4" s="366" t="s">
        <v>729</v>
      </c>
      <c r="AQ4" s="366"/>
      <c r="AR4" s="366"/>
      <c r="AS4" s="366"/>
      <c r="AT4" s="366"/>
      <c r="AU4" s="366"/>
      <c r="AV4" s="366"/>
      <c r="AW4" s="366"/>
      <c r="AX4" s="366"/>
    </row>
    <row r="5" spans="1:50" ht="26.25" hidden="1" customHeight="1" x14ac:dyDescent="0.2">
      <c r="A5" s="1071">
        <v>2</v>
      </c>
      <c r="B5" s="1071">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hidden="1" customHeight="1" x14ac:dyDescent="0.2">
      <c r="A6" s="1071">
        <v>3</v>
      </c>
      <c r="B6" s="1071">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hidden="1" customHeight="1" x14ac:dyDescent="0.2">
      <c r="A7" s="1071">
        <v>4</v>
      </c>
      <c r="B7" s="1071">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hidden="1" customHeight="1" x14ac:dyDescent="0.2">
      <c r="A8" s="1071">
        <v>5</v>
      </c>
      <c r="B8" s="1071">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hidden="1" customHeight="1" x14ac:dyDescent="0.2">
      <c r="A9" s="1071">
        <v>6</v>
      </c>
      <c r="B9" s="1071">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hidden="1" customHeight="1" x14ac:dyDescent="0.2">
      <c r="A10" s="1071">
        <v>7</v>
      </c>
      <c r="B10" s="1071">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hidden="1" customHeight="1" x14ac:dyDescent="0.2">
      <c r="A11" s="1071">
        <v>8</v>
      </c>
      <c r="B11" s="1071">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hidden="1" customHeight="1" x14ac:dyDescent="0.2">
      <c r="A12" s="1071">
        <v>9</v>
      </c>
      <c r="B12" s="1071">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hidden="1" customHeight="1" x14ac:dyDescent="0.2">
      <c r="A13" s="1071">
        <v>10</v>
      </c>
      <c r="B13" s="1071">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hidden="1" customHeight="1" x14ac:dyDescent="0.2">
      <c r="A14" s="1071">
        <v>11</v>
      </c>
      <c r="B14" s="1071">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hidden="1" customHeight="1" x14ac:dyDescent="0.2">
      <c r="A15" s="1071">
        <v>12</v>
      </c>
      <c r="B15" s="1071">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hidden="1" customHeight="1" x14ac:dyDescent="0.2">
      <c r="A16" s="1071">
        <v>13</v>
      </c>
      <c r="B16" s="1071">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hidden="1" customHeight="1" x14ac:dyDescent="0.2">
      <c r="A17" s="1071">
        <v>14</v>
      </c>
      <c r="B17" s="1071">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hidden="1" customHeight="1" x14ac:dyDescent="0.2">
      <c r="A18" s="1071">
        <v>15</v>
      </c>
      <c r="B18" s="1071">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hidden="1" customHeight="1" x14ac:dyDescent="0.2">
      <c r="A19" s="1071">
        <v>16</v>
      </c>
      <c r="B19" s="1071">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hidden="1" customHeight="1" x14ac:dyDescent="0.2">
      <c r="A20" s="1071">
        <v>17</v>
      </c>
      <c r="B20" s="1071">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hidden="1" customHeight="1" x14ac:dyDescent="0.2">
      <c r="A21" s="1071">
        <v>18</v>
      </c>
      <c r="B21" s="1071">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hidden="1" customHeight="1" x14ac:dyDescent="0.2">
      <c r="A22" s="1071">
        <v>19</v>
      </c>
      <c r="B22" s="1071">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hidden="1" customHeight="1" x14ac:dyDescent="0.2">
      <c r="A23" s="1071">
        <v>20</v>
      </c>
      <c r="B23" s="1071">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hidden="1" customHeight="1" x14ac:dyDescent="0.2">
      <c r="A24" s="1071">
        <v>21</v>
      </c>
      <c r="B24" s="1071">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hidden="1" customHeight="1" x14ac:dyDescent="0.2">
      <c r="A25" s="1071">
        <v>22</v>
      </c>
      <c r="B25" s="1071">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hidden="1" customHeight="1" x14ac:dyDescent="0.2">
      <c r="A26" s="1071">
        <v>23</v>
      </c>
      <c r="B26" s="1071">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hidden="1" customHeight="1" x14ac:dyDescent="0.2">
      <c r="A27" s="1071">
        <v>24</v>
      </c>
      <c r="B27" s="1071">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hidden="1" customHeight="1" x14ac:dyDescent="0.2">
      <c r="A28" s="1071">
        <v>25</v>
      </c>
      <c r="B28" s="1071">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hidden="1" customHeight="1" x14ac:dyDescent="0.2">
      <c r="A29" s="1071">
        <v>26</v>
      </c>
      <c r="B29" s="1071">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hidden="1" customHeight="1" x14ac:dyDescent="0.2">
      <c r="A30" s="1071">
        <v>27</v>
      </c>
      <c r="B30" s="1071">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hidden="1" customHeight="1" x14ac:dyDescent="0.2">
      <c r="A31" s="1071">
        <v>28</v>
      </c>
      <c r="B31" s="1071">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hidden="1" customHeight="1" x14ac:dyDescent="0.2">
      <c r="A32" s="1071">
        <v>29</v>
      </c>
      <c r="B32" s="1071">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hidden="1" customHeight="1" x14ac:dyDescent="0.2">
      <c r="A33" s="1071">
        <v>30</v>
      </c>
      <c r="B33" s="1071">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408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3"/>
      <c r="B36" s="373"/>
      <c r="C36" s="373" t="s">
        <v>26</v>
      </c>
      <c r="D36" s="373"/>
      <c r="E36" s="373"/>
      <c r="F36" s="373"/>
      <c r="G36" s="373"/>
      <c r="H36" s="373"/>
      <c r="I36" s="373"/>
      <c r="J36" s="155" t="s">
        <v>386</v>
      </c>
      <c r="K36" s="374"/>
      <c r="L36" s="374"/>
      <c r="M36" s="374"/>
      <c r="N36" s="374"/>
      <c r="O36" s="374"/>
      <c r="P36" s="375" t="s">
        <v>27</v>
      </c>
      <c r="Q36" s="375"/>
      <c r="R36" s="375"/>
      <c r="S36" s="375"/>
      <c r="T36" s="375"/>
      <c r="U36" s="375"/>
      <c r="V36" s="375"/>
      <c r="W36" s="375"/>
      <c r="X36" s="375"/>
      <c r="Y36" s="376" t="s">
        <v>438</v>
      </c>
      <c r="Z36" s="377"/>
      <c r="AA36" s="377"/>
      <c r="AB36" s="377"/>
      <c r="AC36" s="155" t="s">
        <v>424</v>
      </c>
      <c r="AD36" s="155"/>
      <c r="AE36" s="155"/>
      <c r="AF36" s="155"/>
      <c r="AG36" s="155"/>
      <c r="AH36" s="376" t="s">
        <v>371</v>
      </c>
      <c r="AI36" s="373"/>
      <c r="AJ36" s="373"/>
      <c r="AK36" s="373"/>
      <c r="AL36" s="373" t="s">
        <v>21</v>
      </c>
      <c r="AM36" s="373"/>
      <c r="AN36" s="373"/>
      <c r="AO36" s="378"/>
      <c r="AP36" s="379" t="s">
        <v>387</v>
      </c>
      <c r="AQ36" s="379"/>
      <c r="AR36" s="379"/>
      <c r="AS36" s="379"/>
      <c r="AT36" s="379"/>
      <c r="AU36" s="379"/>
      <c r="AV36" s="379"/>
      <c r="AW36" s="379"/>
      <c r="AX36" s="379"/>
    </row>
    <row r="37" spans="1:50" ht="42" customHeight="1" x14ac:dyDescent="0.2">
      <c r="A37" s="1071">
        <v>1</v>
      </c>
      <c r="B37" s="1071">
        <v>1</v>
      </c>
      <c r="C37" s="367" t="s">
        <v>788</v>
      </c>
      <c r="D37" s="353"/>
      <c r="E37" s="353"/>
      <c r="F37" s="353"/>
      <c r="G37" s="353"/>
      <c r="H37" s="353"/>
      <c r="I37" s="353"/>
      <c r="J37" s="354">
        <v>2011001057233</v>
      </c>
      <c r="K37" s="355"/>
      <c r="L37" s="355"/>
      <c r="M37" s="355"/>
      <c r="N37" s="355"/>
      <c r="O37" s="355"/>
      <c r="P37" s="368" t="s">
        <v>774</v>
      </c>
      <c r="Q37" s="356"/>
      <c r="R37" s="356"/>
      <c r="S37" s="356"/>
      <c r="T37" s="356"/>
      <c r="U37" s="356"/>
      <c r="V37" s="356"/>
      <c r="W37" s="356"/>
      <c r="X37" s="356"/>
      <c r="Y37" s="357">
        <v>21</v>
      </c>
      <c r="Z37" s="358"/>
      <c r="AA37" s="358"/>
      <c r="AB37" s="359"/>
      <c r="AC37" s="369" t="s">
        <v>462</v>
      </c>
      <c r="AD37" s="370"/>
      <c r="AE37" s="370"/>
      <c r="AF37" s="370"/>
      <c r="AG37" s="370"/>
      <c r="AH37" s="371" t="s">
        <v>732</v>
      </c>
      <c r="AI37" s="372"/>
      <c r="AJ37" s="372"/>
      <c r="AK37" s="372"/>
      <c r="AL37" s="363" t="s">
        <v>720</v>
      </c>
      <c r="AM37" s="364"/>
      <c r="AN37" s="364"/>
      <c r="AO37" s="365"/>
      <c r="AP37" s="366" t="s">
        <v>729</v>
      </c>
      <c r="AQ37" s="366"/>
      <c r="AR37" s="366"/>
      <c r="AS37" s="366"/>
      <c r="AT37" s="366"/>
      <c r="AU37" s="366"/>
      <c r="AV37" s="366"/>
      <c r="AW37" s="366"/>
      <c r="AX37" s="366"/>
    </row>
    <row r="38" spans="1:50" ht="31.2" customHeight="1" x14ac:dyDescent="0.2">
      <c r="A38" s="1071">
        <v>2</v>
      </c>
      <c r="B38" s="1071">
        <v>1</v>
      </c>
      <c r="C38" s="367" t="s">
        <v>775</v>
      </c>
      <c r="D38" s="353"/>
      <c r="E38" s="353"/>
      <c r="F38" s="353"/>
      <c r="G38" s="353"/>
      <c r="H38" s="353"/>
      <c r="I38" s="353"/>
      <c r="J38" s="354">
        <v>1010001101101</v>
      </c>
      <c r="K38" s="355"/>
      <c r="L38" s="355"/>
      <c r="M38" s="355"/>
      <c r="N38" s="355"/>
      <c r="O38" s="355"/>
      <c r="P38" s="368" t="s">
        <v>779</v>
      </c>
      <c r="Q38" s="356"/>
      <c r="R38" s="356"/>
      <c r="S38" s="356"/>
      <c r="T38" s="356"/>
      <c r="U38" s="356"/>
      <c r="V38" s="356"/>
      <c r="W38" s="356"/>
      <c r="X38" s="356"/>
      <c r="Y38" s="357">
        <v>7.4</v>
      </c>
      <c r="Z38" s="358"/>
      <c r="AA38" s="358"/>
      <c r="AB38" s="359"/>
      <c r="AC38" s="369" t="s">
        <v>462</v>
      </c>
      <c r="AD38" s="370"/>
      <c r="AE38" s="370"/>
      <c r="AF38" s="370"/>
      <c r="AG38" s="370"/>
      <c r="AH38" s="371" t="s">
        <v>732</v>
      </c>
      <c r="AI38" s="372"/>
      <c r="AJ38" s="372"/>
      <c r="AK38" s="372"/>
      <c r="AL38" s="363" t="s">
        <v>720</v>
      </c>
      <c r="AM38" s="364"/>
      <c r="AN38" s="364"/>
      <c r="AO38" s="365"/>
      <c r="AP38" s="366" t="s">
        <v>729</v>
      </c>
      <c r="AQ38" s="366"/>
      <c r="AR38" s="366"/>
      <c r="AS38" s="366"/>
      <c r="AT38" s="366"/>
      <c r="AU38" s="366"/>
      <c r="AV38" s="366"/>
      <c r="AW38" s="366"/>
      <c r="AX38" s="366"/>
    </row>
    <row r="39" spans="1:50" ht="26.25" customHeight="1" x14ac:dyDescent="0.2">
      <c r="A39" s="1071">
        <v>3</v>
      </c>
      <c r="B39" s="1071">
        <v>1</v>
      </c>
      <c r="C39" s="367" t="s">
        <v>752</v>
      </c>
      <c r="D39" s="353"/>
      <c r="E39" s="353"/>
      <c r="F39" s="353"/>
      <c r="G39" s="353"/>
      <c r="H39" s="353"/>
      <c r="I39" s="353"/>
      <c r="J39" s="354">
        <v>8012401025501</v>
      </c>
      <c r="K39" s="355"/>
      <c r="L39" s="355"/>
      <c r="M39" s="355"/>
      <c r="N39" s="355"/>
      <c r="O39" s="355"/>
      <c r="P39" s="368" t="s">
        <v>782</v>
      </c>
      <c r="Q39" s="356"/>
      <c r="R39" s="356"/>
      <c r="S39" s="356"/>
      <c r="T39" s="356"/>
      <c r="U39" s="356"/>
      <c r="V39" s="356"/>
      <c r="W39" s="356"/>
      <c r="X39" s="356"/>
      <c r="Y39" s="357">
        <v>6.9</v>
      </c>
      <c r="Z39" s="358"/>
      <c r="AA39" s="358"/>
      <c r="AB39" s="359"/>
      <c r="AC39" s="369" t="s">
        <v>462</v>
      </c>
      <c r="AD39" s="370"/>
      <c r="AE39" s="370"/>
      <c r="AF39" s="370"/>
      <c r="AG39" s="370"/>
      <c r="AH39" s="371" t="s">
        <v>732</v>
      </c>
      <c r="AI39" s="372"/>
      <c r="AJ39" s="372"/>
      <c r="AK39" s="372"/>
      <c r="AL39" s="363" t="s">
        <v>720</v>
      </c>
      <c r="AM39" s="364"/>
      <c r="AN39" s="364"/>
      <c r="AO39" s="365"/>
      <c r="AP39" s="366" t="s">
        <v>729</v>
      </c>
      <c r="AQ39" s="366"/>
      <c r="AR39" s="366"/>
      <c r="AS39" s="366"/>
      <c r="AT39" s="366"/>
      <c r="AU39" s="366"/>
      <c r="AV39" s="366"/>
      <c r="AW39" s="366"/>
      <c r="AX39" s="366"/>
    </row>
    <row r="40" spans="1:50" ht="45.6" customHeight="1" x14ac:dyDescent="0.2">
      <c r="A40" s="1071">
        <v>4</v>
      </c>
      <c r="B40" s="1071">
        <v>1</v>
      </c>
      <c r="C40" s="367" t="s">
        <v>791</v>
      </c>
      <c r="D40" s="353"/>
      <c r="E40" s="353"/>
      <c r="F40" s="353"/>
      <c r="G40" s="353"/>
      <c r="H40" s="353"/>
      <c r="I40" s="353"/>
      <c r="J40" s="354">
        <v>9140005015723</v>
      </c>
      <c r="K40" s="355"/>
      <c r="L40" s="355"/>
      <c r="M40" s="355"/>
      <c r="N40" s="355"/>
      <c r="O40" s="355"/>
      <c r="P40" s="368" t="s">
        <v>780</v>
      </c>
      <c r="Q40" s="356"/>
      <c r="R40" s="356"/>
      <c r="S40" s="356"/>
      <c r="T40" s="356"/>
      <c r="U40" s="356"/>
      <c r="V40" s="356"/>
      <c r="W40" s="356"/>
      <c r="X40" s="356"/>
      <c r="Y40" s="357">
        <v>6.1</v>
      </c>
      <c r="Z40" s="358"/>
      <c r="AA40" s="358"/>
      <c r="AB40" s="359"/>
      <c r="AC40" s="369" t="s">
        <v>462</v>
      </c>
      <c r="AD40" s="370"/>
      <c r="AE40" s="370"/>
      <c r="AF40" s="370"/>
      <c r="AG40" s="370"/>
      <c r="AH40" s="371" t="s">
        <v>732</v>
      </c>
      <c r="AI40" s="372"/>
      <c r="AJ40" s="372"/>
      <c r="AK40" s="372"/>
      <c r="AL40" s="363" t="s">
        <v>720</v>
      </c>
      <c r="AM40" s="364"/>
      <c r="AN40" s="364"/>
      <c r="AO40" s="365"/>
      <c r="AP40" s="366" t="s">
        <v>729</v>
      </c>
      <c r="AQ40" s="366"/>
      <c r="AR40" s="366"/>
      <c r="AS40" s="366"/>
      <c r="AT40" s="366"/>
      <c r="AU40" s="366"/>
      <c r="AV40" s="366"/>
      <c r="AW40" s="366"/>
      <c r="AX40" s="366"/>
    </row>
    <row r="41" spans="1:50" ht="45.6" customHeight="1" x14ac:dyDescent="0.2">
      <c r="A41" s="1071">
        <v>5</v>
      </c>
      <c r="B41" s="1071">
        <v>1</v>
      </c>
      <c r="C41" s="367" t="s">
        <v>766</v>
      </c>
      <c r="D41" s="353"/>
      <c r="E41" s="353"/>
      <c r="F41" s="353"/>
      <c r="G41" s="353"/>
      <c r="H41" s="353"/>
      <c r="I41" s="353"/>
      <c r="J41" s="354">
        <v>1010505001648</v>
      </c>
      <c r="K41" s="355"/>
      <c r="L41" s="355"/>
      <c r="M41" s="355"/>
      <c r="N41" s="355"/>
      <c r="O41" s="355"/>
      <c r="P41" s="368" t="s">
        <v>781</v>
      </c>
      <c r="Q41" s="356"/>
      <c r="R41" s="356"/>
      <c r="S41" s="356"/>
      <c r="T41" s="356"/>
      <c r="U41" s="356"/>
      <c r="V41" s="356"/>
      <c r="W41" s="356"/>
      <c r="X41" s="356"/>
      <c r="Y41" s="357">
        <v>5.5</v>
      </c>
      <c r="Z41" s="358"/>
      <c r="AA41" s="358"/>
      <c r="AB41" s="359"/>
      <c r="AC41" s="369" t="s">
        <v>462</v>
      </c>
      <c r="AD41" s="370"/>
      <c r="AE41" s="370"/>
      <c r="AF41" s="370"/>
      <c r="AG41" s="370"/>
      <c r="AH41" s="371" t="s">
        <v>732</v>
      </c>
      <c r="AI41" s="372"/>
      <c r="AJ41" s="372"/>
      <c r="AK41" s="372"/>
      <c r="AL41" s="363" t="s">
        <v>720</v>
      </c>
      <c r="AM41" s="364"/>
      <c r="AN41" s="364"/>
      <c r="AO41" s="365"/>
      <c r="AP41" s="366" t="s">
        <v>729</v>
      </c>
      <c r="AQ41" s="366"/>
      <c r="AR41" s="366"/>
      <c r="AS41" s="366"/>
      <c r="AT41" s="366"/>
      <c r="AU41" s="366"/>
      <c r="AV41" s="366"/>
      <c r="AW41" s="366"/>
      <c r="AX41" s="366"/>
    </row>
    <row r="42" spans="1:50" ht="32.4" customHeight="1" x14ac:dyDescent="0.2">
      <c r="A42" s="1071">
        <v>6</v>
      </c>
      <c r="B42" s="1071">
        <v>1</v>
      </c>
      <c r="C42" s="367" t="s">
        <v>776</v>
      </c>
      <c r="D42" s="353"/>
      <c r="E42" s="353"/>
      <c r="F42" s="353"/>
      <c r="G42" s="353"/>
      <c r="H42" s="353"/>
      <c r="I42" s="353"/>
      <c r="J42" s="354">
        <v>4010405016082</v>
      </c>
      <c r="K42" s="355"/>
      <c r="L42" s="355"/>
      <c r="M42" s="355"/>
      <c r="N42" s="355"/>
      <c r="O42" s="355"/>
      <c r="P42" s="368" t="s">
        <v>783</v>
      </c>
      <c r="Q42" s="356"/>
      <c r="R42" s="356"/>
      <c r="S42" s="356"/>
      <c r="T42" s="356"/>
      <c r="U42" s="356"/>
      <c r="V42" s="356"/>
      <c r="W42" s="356"/>
      <c r="X42" s="356"/>
      <c r="Y42" s="357">
        <v>3.5</v>
      </c>
      <c r="Z42" s="358"/>
      <c r="AA42" s="358"/>
      <c r="AB42" s="359"/>
      <c r="AC42" s="369" t="s">
        <v>462</v>
      </c>
      <c r="AD42" s="370"/>
      <c r="AE42" s="370"/>
      <c r="AF42" s="370"/>
      <c r="AG42" s="370"/>
      <c r="AH42" s="371" t="s">
        <v>732</v>
      </c>
      <c r="AI42" s="372"/>
      <c r="AJ42" s="372"/>
      <c r="AK42" s="372"/>
      <c r="AL42" s="363" t="s">
        <v>720</v>
      </c>
      <c r="AM42" s="364"/>
      <c r="AN42" s="364"/>
      <c r="AO42" s="365"/>
      <c r="AP42" s="366" t="s">
        <v>729</v>
      </c>
      <c r="AQ42" s="366"/>
      <c r="AR42" s="366"/>
      <c r="AS42" s="366"/>
      <c r="AT42" s="366"/>
      <c r="AU42" s="366"/>
      <c r="AV42" s="366"/>
      <c r="AW42" s="366"/>
      <c r="AX42" s="366"/>
    </row>
    <row r="43" spans="1:50" ht="26.25" customHeight="1" x14ac:dyDescent="0.2">
      <c r="A43" s="1071">
        <v>7</v>
      </c>
      <c r="B43" s="1071">
        <v>1</v>
      </c>
      <c r="C43" s="367" t="s">
        <v>789</v>
      </c>
      <c r="D43" s="353"/>
      <c r="E43" s="353"/>
      <c r="F43" s="353"/>
      <c r="G43" s="353"/>
      <c r="H43" s="353"/>
      <c r="I43" s="353"/>
      <c r="J43" s="354">
        <v>8011001111827</v>
      </c>
      <c r="K43" s="355"/>
      <c r="L43" s="355"/>
      <c r="M43" s="355"/>
      <c r="N43" s="355"/>
      <c r="O43" s="355"/>
      <c r="P43" s="368" t="s">
        <v>784</v>
      </c>
      <c r="Q43" s="356"/>
      <c r="R43" s="356"/>
      <c r="S43" s="356"/>
      <c r="T43" s="356"/>
      <c r="U43" s="356"/>
      <c r="V43" s="356"/>
      <c r="W43" s="356"/>
      <c r="X43" s="356"/>
      <c r="Y43" s="357">
        <v>3</v>
      </c>
      <c r="Z43" s="358"/>
      <c r="AA43" s="358"/>
      <c r="AB43" s="359"/>
      <c r="AC43" s="369" t="s">
        <v>462</v>
      </c>
      <c r="AD43" s="370"/>
      <c r="AE43" s="370"/>
      <c r="AF43" s="370"/>
      <c r="AG43" s="370"/>
      <c r="AH43" s="371" t="s">
        <v>732</v>
      </c>
      <c r="AI43" s="372"/>
      <c r="AJ43" s="372"/>
      <c r="AK43" s="372"/>
      <c r="AL43" s="363" t="s">
        <v>720</v>
      </c>
      <c r="AM43" s="364"/>
      <c r="AN43" s="364"/>
      <c r="AO43" s="365"/>
      <c r="AP43" s="366" t="s">
        <v>729</v>
      </c>
      <c r="AQ43" s="366"/>
      <c r="AR43" s="366"/>
      <c r="AS43" s="366"/>
      <c r="AT43" s="366"/>
      <c r="AU43" s="366"/>
      <c r="AV43" s="366"/>
      <c r="AW43" s="366"/>
      <c r="AX43" s="366"/>
    </row>
    <row r="44" spans="1:50" ht="28.2" customHeight="1" x14ac:dyDescent="0.2">
      <c r="A44" s="1071">
        <v>8</v>
      </c>
      <c r="B44" s="1071">
        <v>1</v>
      </c>
      <c r="C44" s="367" t="s">
        <v>777</v>
      </c>
      <c r="D44" s="353"/>
      <c r="E44" s="353"/>
      <c r="F44" s="353"/>
      <c r="G44" s="353"/>
      <c r="H44" s="353"/>
      <c r="I44" s="353"/>
      <c r="J44" s="354">
        <v>8010405004224</v>
      </c>
      <c r="K44" s="355"/>
      <c r="L44" s="355"/>
      <c r="M44" s="355"/>
      <c r="N44" s="355"/>
      <c r="O44" s="355"/>
      <c r="P44" s="368" t="s">
        <v>785</v>
      </c>
      <c r="Q44" s="356"/>
      <c r="R44" s="356"/>
      <c r="S44" s="356"/>
      <c r="T44" s="356"/>
      <c r="U44" s="356"/>
      <c r="V44" s="356"/>
      <c r="W44" s="356"/>
      <c r="X44" s="356"/>
      <c r="Y44" s="357">
        <v>3</v>
      </c>
      <c r="Z44" s="358"/>
      <c r="AA44" s="358"/>
      <c r="AB44" s="359"/>
      <c r="AC44" s="369" t="s">
        <v>462</v>
      </c>
      <c r="AD44" s="370"/>
      <c r="AE44" s="370"/>
      <c r="AF44" s="370"/>
      <c r="AG44" s="370"/>
      <c r="AH44" s="371" t="s">
        <v>732</v>
      </c>
      <c r="AI44" s="372"/>
      <c r="AJ44" s="372"/>
      <c r="AK44" s="372"/>
      <c r="AL44" s="363" t="s">
        <v>720</v>
      </c>
      <c r="AM44" s="364"/>
      <c r="AN44" s="364"/>
      <c r="AO44" s="365"/>
      <c r="AP44" s="366" t="s">
        <v>729</v>
      </c>
      <c r="AQ44" s="366"/>
      <c r="AR44" s="366"/>
      <c r="AS44" s="366"/>
      <c r="AT44" s="366"/>
      <c r="AU44" s="366"/>
      <c r="AV44" s="366"/>
      <c r="AW44" s="366"/>
      <c r="AX44" s="366"/>
    </row>
    <row r="45" spans="1:50" ht="26.25" customHeight="1" x14ac:dyDescent="0.2">
      <c r="A45" s="1071">
        <v>9</v>
      </c>
      <c r="B45" s="1071">
        <v>1</v>
      </c>
      <c r="C45" s="367" t="s">
        <v>790</v>
      </c>
      <c r="D45" s="353"/>
      <c r="E45" s="353"/>
      <c r="F45" s="353"/>
      <c r="G45" s="353"/>
      <c r="H45" s="353"/>
      <c r="I45" s="353"/>
      <c r="J45" s="354">
        <v>3011101033595</v>
      </c>
      <c r="K45" s="355"/>
      <c r="L45" s="355"/>
      <c r="M45" s="355"/>
      <c r="N45" s="355"/>
      <c r="O45" s="355"/>
      <c r="P45" s="368" t="s">
        <v>786</v>
      </c>
      <c r="Q45" s="356"/>
      <c r="R45" s="356"/>
      <c r="S45" s="356"/>
      <c r="T45" s="356"/>
      <c r="U45" s="356"/>
      <c r="V45" s="356"/>
      <c r="W45" s="356"/>
      <c r="X45" s="356"/>
      <c r="Y45" s="357">
        <v>2.5</v>
      </c>
      <c r="Z45" s="358"/>
      <c r="AA45" s="358"/>
      <c r="AB45" s="359"/>
      <c r="AC45" s="369" t="s">
        <v>462</v>
      </c>
      <c r="AD45" s="370"/>
      <c r="AE45" s="370"/>
      <c r="AF45" s="370"/>
      <c r="AG45" s="370"/>
      <c r="AH45" s="371" t="s">
        <v>732</v>
      </c>
      <c r="AI45" s="372"/>
      <c r="AJ45" s="372"/>
      <c r="AK45" s="372"/>
      <c r="AL45" s="363" t="s">
        <v>720</v>
      </c>
      <c r="AM45" s="364"/>
      <c r="AN45" s="364"/>
      <c r="AO45" s="365"/>
      <c r="AP45" s="366" t="s">
        <v>729</v>
      </c>
      <c r="AQ45" s="366"/>
      <c r="AR45" s="366"/>
      <c r="AS45" s="366"/>
      <c r="AT45" s="366"/>
      <c r="AU45" s="366"/>
      <c r="AV45" s="366"/>
      <c r="AW45" s="366"/>
      <c r="AX45" s="366"/>
    </row>
    <row r="46" spans="1:50" ht="26.25" customHeight="1" x14ac:dyDescent="0.2">
      <c r="A46" s="1071">
        <v>10</v>
      </c>
      <c r="B46" s="1071">
        <v>1</v>
      </c>
      <c r="C46" s="367" t="s">
        <v>778</v>
      </c>
      <c r="D46" s="353"/>
      <c r="E46" s="353"/>
      <c r="F46" s="353"/>
      <c r="G46" s="353"/>
      <c r="H46" s="353"/>
      <c r="I46" s="353"/>
      <c r="J46" s="354">
        <v>1011101060039</v>
      </c>
      <c r="K46" s="355"/>
      <c r="L46" s="355"/>
      <c r="M46" s="355"/>
      <c r="N46" s="355"/>
      <c r="O46" s="355"/>
      <c r="P46" s="368" t="s">
        <v>787</v>
      </c>
      <c r="Q46" s="356"/>
      <c r="R46" s="356"/>
      <c r="S46" s="356"/>
      <c r="T46" s="356"/>
      <c r="U46" s="356"/>
      <c r="V46" s="356"/>
      <c r="W46" s="356"/>
      <c r="X46" s="356"/>
      <c r="Y46" s="357">
        <v>1.2</v>
      </c>
      <c r="Z46" s="358"/>
      <c r="AA46" s="358"/>
      <c r="AB46" s="359"/>
      <c r="AC46" s="369" t="s">
        <v>462</v>
      </c>
      <c r="AD46" s="370"/>
      <c r="AE46" s="370"/>
      <c r="AF46" s="370"/>
      <c r="AG46" s="370"/>
      <c r="AH46" s="371" t="s">
        <v>732</v>
      </c>
      <c r="AI46" s="372"/>
      <c r="AJ46" s="372"/>
      <c r="AK46" s="372"/>
      <c r="AL46" s="363" t="s">
        <v>720</v>
      </c>
      <c r="AM46" s="364"/>
      <c r="AN46" s="364"/>
      <c r="AO46" s="365"/>
      <c r="AP46" s="366" t="s">
        <v>729</v>
      </c>
      <c r="AQ46" s="366"/>
      <c r="AR46" s="366"/>
      <c r="AS46" s="366"/>
      <c r="AT46" s="366"/>
      <c r="AU46" s="366"/>
      <c r="AV46" s="366"/>
      <c r="AW46" s="366"/>
      <c r="AX46" s="366"/>
    </row>
    <row r="47" spans="1:50" ht="26.25" hidden="1" customHeight="1" x14ac:dyDescent="0.2">
      <c r="A47" s="1071">
        <v>11</v>
      </c>
      <c r="B47" s="1071">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hidden="1" customHeight="1" x14ac:dyDescent="0.2">
      <c r="A48" s="1071">
        <v>12</v>
      </c>
      <c r="B48" s="1071">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hidden="1" customHeight="1" x14ac:dyDescent="0.2">
      <c r="A49" s="1071">
        <v>13</v>
      </c>
      <c r="B49" s="1071">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hidden="1" customHeight="1" x14ac:dyDescent="0.2">
      <c r="A50" s="1071">
        <v>14</v>
      </c>
      <c r="B50" s="1071">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hidden="1" customHeight="1" x14ac:dyDescent="0.2">
      <c r="A51" s="1071">
        <v>15</v>
      </c>
      <c r="B51" s="1071">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hidden="1" customHeight="1" x14ac:dyDescent="0.2">
      <c r="A52" s="1071">
        <v>16</v>
      </c>
      <c r="B52" s="1071">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hidden="1" customHeight="1" x14ac:dyDescent="0.2">
      <c r="A53" s="1071">
        <v>17</v>
      </c>
      <c r="B53" s="1071">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hidden="1" customHeight="1" x14ac:dyDescent="0.2">
      <c r="A54" s="1071">
        <v>18</v>
      </c>
      <c r="B54" s="1071">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hidden="1" customHeight="1" x14ac:dyDescent="0.2">
      <c r="A55" s="1071">
        <v>19</v>
      </c>
      <c r="B55" s="1071">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hidden="1" customHeight="1" x14ac:dyDescent="0.2">
      <c r="A56" s="1071">
        <v>20</v>
      </c>
      <c r="B56" s="1071">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hidden="1" customHeight="1" x14ac:dyDescent="0.2">
      <c r="A57" s="1071">
        <v>21</v>
      </c>
      <c r="B57" s="1071">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hidden="1" customHeight="1" x14ac:dyDescent="0.2">
      <c r="A58" s="1071">
        <v>22</v>
      </c>
      <c r="B58" s="1071">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hidden="1" customHeight="1" x14ac:dyDescent="0.2">
      <c r="A59" s="1071">
        <v>23</v>
      </c>
      <c r="B59" s="1071">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hidden="1" customHeight="1" x14ac:dyDescent="0.2">
      <c r="A60" s="1071">
        <v>24</v>
      </c>
      <c r="B60" s="1071">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hidden="1" customHeight="1" x14ac:dyDescent="0.2">
      <c r="A61" s="1071">
        <v>25</v>
      </c>
      <c r="B61" s="1071">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hidden="1" customHeight="1" x14ac:dyDescent="0.2">
      <c r="A62" s="1071">
        <v>26</v>
      </c>
      <c r="B62" s="1071">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hidden="1" customHeight="1" x14ac:dyDescent="0.2">
      <c r="A63" s="1071">
        <v>27</v>
      </c>
      <c r="B63" s="1071">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hidden="1" customHeight="1" x14ac:dyDescent="0.2">
      <c r="A64" s="1071">
        <v>28</v>
      </c>
      <c r="B64" s="1071">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hidden="1" customHeight="1" x14ac:dyDescent="0.2">
      <c r="A65" s="1071">
        <v>29</v>
      </c>
      <c r="B65" s="1071">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hidden="1" customHeight="1" x14ac:dyDescent="0.2">
      <c r="A66" s="1071">
        <v>30</v>
      </c>
      <c r="B66" s="1071">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309</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3"/>
      <c r="B69" s="373"/>
      <c r="C69" s="373" t="s">
        <v>26</v>
      </c>
      <c r="D69" s="373"/>
      <c r="E69" s="373"/>
      <c r="F69" s="373"/>
      <c r="G69" s="373"/>
      <c r="H69" s="373"/>
      <c r="I69" s="373"/>
      <c r="J69" s="155" t="s">
        <v>386</v>
      </c>
      <c r="K69" s="374"/>
      <c r="L69" s="374"/>
      <c r="M69" s="374"/>
      <c r="N69" s="374"/>
      <c r="O69" s="374"/>
      <c r="P69" s="375" t="s">
        <v>27</v>
      </c>
      <c r="Q69" s="375"/>
      <c r="R69" s="375"/>
      <c r="S69" s="375"/>
      <c r="T69" s="375"/>
      <c r="U69" s="375"/>
      <c r="V69" s="375"/>
      <c r="W69" s="375"/>
      <c r="X69" s="375"/>
      <c r="Y69" s="376" t="s">
        <v>438</v>
      </c>
      <c r="Z69" s="377"/>
      <c r="AA69" s="377"/>
      <c r="AB69" s="377"/>
      <c r="AC69" s="155" t="s">
        <v>424</v>
      </c>
      <c r="AD69" s="155"/>
      <c r="AE69" s="155"/>
      <c r="AF69" s="155"/>
      <c r="AG69" s="155"/>
      <c r="AH69" s="376" t="s">
        <v>371</v>
      </c>
      <c r="AI69" s="373"/>
      <c r="AJ69" s="373"/>
      <c r="AK69" s="373"/>
      <c r="AL69" s="373" t="s">
        <v>21</v>
      </c>
      <c r="AM69" s="373"/>
      <c r="AN69" s="373"/>
      <c r="AO69" s="378"/>
      <c r="AP69" s="379" t="s">
        <v>387</v>
      </c>
      <c r="AQ69" s="379"/>
      <c r="AR69" s="379"/>
      <c r="AS69" s="379"/>
      <c r="AT69" s="379"/>
      <c r="AU69" s="379"/>
      <c r="AV69" s="379"/>
      <c r="AW69" s="379"/>
      <c r="AX69" s="379"/>
    </row>
    <row r="70" spans="1:50" ht="57" customHeight="1" x14ac:dyDescent="0.2">
      <c r="A70" s="1071">
        <v>1</v>
      </c>
      <c r="B70" s="1071">
        <v>1</v>
      </c>
      <c r="C70" s="367" t="s">
        <v>727</v>
      </c>
      <c r="D70" s="353"/>
      <c r="E70" s="353"/>
      <c r="F70" s="353"/>
      <c r="G70" s="353"/>
      <c r="H70" s="353"/>
      <c r="I70" s="353"/>
      <c r="J70" s="354">
        <v>8010401024011</v>
      </c>
      <c r="K70" s="355"/>
      <c r="L70" s="355"/>
      <c r="M70" s="355"/>
      <c r="N70" s="355"/>
      <c r="O70" s="355"/>
      <c r="P70" s="368" t="s">
        <v>792</v>
      </c>
      <c r="Q70" s="356"/>
      <c r="R70" s="356"/>
      <c r="S70" s="356"/>
      <c r="T70" s="356"/>
      <c r="U70" s="356"/>
      <c r="V70" s="356"/>
      <c r="W70" s="356"/>
      <c r="X70" s="356"/>
      <c r="Y70" s="357">
        <v>100</v>
      </c>
      <c r="Z70" s="358"/>
      <c r="AA70" s="358"/>
      <c r="AB70" s="359"/>
      <c r="AC70" s="369" t="s">
        <v>459</v>
      </c>
      <c r="AD70" s="370"/>
      <c r="AE70" s="370"/>
      <c r="AF70" s="370"/>
      <c r="AG70" s="370"/>
      <c r="AH70" s="371">
        <v>4</v>
      </c>
      <c r="AI70" s="372"/>
      <c r="AJ70" s="372"/>
      <c r="AK70" s="372"/>
      <c r="AL70" s="363" t="s">
        <v>706</v>
      </c>
      <c r="AM70" s="364"/>
      <c r="AN70" s="364"/>
      <c r="AO70" s="365"/>
      <c r="AP70" s="366" t="s">
        <v>729</v>
      </c>
      <c r="AQ70" s="366"/>
      <c r="AR70" s="366"/>
      <c r="AS70" s="366"/>
      <c r="AT70" s="366"/>
      <c r="AU70" s="366"/>
      <c r="AV70" s="366"/>
      <c r="AW70" s="366"/>
      <c r="AX70" s="366"/>
    </row>
    <row r="71" spans="1:50" ht="26.25" hidden="1" customHeight="1" x14ac:dyDescent="0.2">
      <c r="A71" s="1071">
        <v>2</v>
      </c>
      <c r="B71" s="1071">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hidden="1" customHeight="1" x14ac:dyDescent="0.2">
      <c r="A72" s="1071">
        <v>3</v>
      </c>
      <c r="B72" s="1071">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hidden="1" customHeight="1" x14ac:dyDescent="0.2">
      <c r="A73" s="1071">
        <v>4</v>
      </c>
      <c r="B73" s="1071">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hidden="1" customHeight="1" x14ac:dyDescent="0.2">
      <c r="A74" s="1071">
        <v>5</v>
      </c>
      <c r="B74" s="1071">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hidden="1" customHeight="1" x14ac:dyDescent="0.2">
      <c r="A75" s="1071">
        <v>6</v>
      </c>
      <c r="B75" s="1071">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hidden="1" customHeight="1" x14ac:dyDescent="0.2">
      <c r="A76" s="1071">
        <v>7</v>
      </c>
      <c r="B76" s="1071">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hidden="1" customHeight="1" x14ac:dyDescent="0.2">
      <c r="A77" s="1071">
        <v>8</v>
      </c>
      <c r="B77" s="1071">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hidden="1" customHeight="1" x14ac:dyDescent="0.2">
      <c r="A78" s="1071">
        <v>9</v>
      </c>
      <c r="B78" s="1071">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hidden="1" customHeight="1" x14ac:dyDescent="0.2">
      <c r="A79" s="1071">
        <v>10</v>
      </c>
      <c r="B79" s="1071">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hidden="1" customHeight="1" x14ac:dyDescent="0.2">
      <c r="A80" s="1071">
        <v>11</v>
      </c>
      <c r="B80" s="1071">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hidden="1" customHeight="1" x14ac:dyDescent="0.2">
      <c r="A81" s="1071">
        <v>12</v>
      </c>
      <c r="B81" s="1071">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hidden="1" customHeight="1" x14ac:dyDescent="0.2">
      <c r="A82" s="1071">
        <v>13</v>
      </c>
      <c r="B82" s="1071">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hidden="1" customHeight="1" x14ac:dyDescent="0.2">
      <c r="A83" s="1071">
        <v>14</v>
      </c>
      <c r="B83" s="1071">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hidden="1" customHeight="1" x14ac:dyDescent="0.2">
      <c r="A84" s="1071">
        <v>15</v>
      </c>
      <c r="B84" s="1071">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hidden="1" customHeight="1" x14ac:dyDescent="0.2">
      <c r="A85" s="1071">
        <v>16</v>
      </c>
      <c r="B85" s="1071">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hidden="1" customHeight="1" x14ac:dyDescent="0.2">
      <c r="A86" s="1071">
        <v>17</v>
      </c>
      <c r="B86" s="1071">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hidden="1" customHeight="1" x14ac:dyDescent="0.2">
      <c r="A87" s="1071">
        <v>18</v>
      </c>
      <c r="B87" s="1071">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hidden="1" customHeight="1" x14ac:dyDescent="0.2">
      <c r="A88" s="1071">
        <v>19</v>
      </c>
      <c r="B88" s="1071">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hidden="1" customHeight="1" x14ac:dyDescent="0.2">
      <c r="A89" s="1071">
        <v>20</v>
      </c>
      <c r="B89" s="1071">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hidden="1" customHeight="1" x14ac:dyDescent="0.2">
      <c r="A90" s="1071">
        <v>21</v>
      </c>
      <c r="B90" s="1071">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hidden="1" customHeight="1" x14ac:dyDescent="0.2">
      <c r="A91" s="1071">
        <v>22</v>
      </c>
      <c r="B91" s="1071">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hidden="1" customHeight="1" x14ac:dyDescent="0.2">
      <c r="A92" s="1071">
        <v>23</v>
      </c>
      <c r="B92" s="1071">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hidden="1" customHeight="1" x14ac:dyDescent="0.2">
      <c r="A93" s="1071">
        <v>24</v>
      </c>
      <c r="B93" s="1071">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hidden="1" customHeight="1" x14ac:dyDescent="0.2">
      <c r="A94" s="1071">
        <v>25</v>
      </c>
      <c r="B94" s="1071">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hidden="1" customHeight="1" x14ac:dyDescent="0.2">
      <c r="A95" s="1071">
        <v>26</v>
      </c>
      <c r="B95" s="1071">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hidden="1" customHeight="1" x14ac:dyDescent="0.2">
      <c r="A96" s="1071">
        <v>27</v>
      </c>
      <c r="B96" s="1071">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hidden="1" customHeight="1" x14ac:dyDescent="0.2">
      <c r="A97" s="1071">
        <v>28</v>
      </c>
      <c r="B97" s="1071">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hidden="1" customHeight="1" x14ac:dyDescent="0.2">
      <c r="A98" s="1071">
        <v>29</v>
      </c>
      <c r="B98" s="1071">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5.95" hidden="1" customHeight="1" x14ac:dyDescent="0.2">
      <c r="A99" s="1071">
        <v>30</v>
      </c>
      <c r="B99" s="1071">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310</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3"/>
      <c r="B102" s="373"/>
      <c r="C102" s="373" t="s">
        <v>26</v>
      </c>
      <c r="D102" s="373"/>
      <c r="E102" s="373"/>
      <c r="F102" s="373"/>
      <c r="G102" s="373"/>
      <c r="H102" s="373"/>
      <c r="I102" s="373"/>
      <c r="J102" s="155" t="s">
        <v>386</v>
      </c>
      <c r="K102" s="374"/>
      <c r="L102" s="374"/>
      <c r="M102" s="374"/>
      <c r="N102" s="374"/>
      <c r="O102" s="374"/>
      <c r="P102" s="375" t="s">
        <v>27</v>
      </c>
      <c r="Q102" s="375"/>
      <c r="R102" s="375"/>
      <c r="S102" s="375"/>
      <c r="T102" s="375"/>
      <c r="U102" s="375"/>
      <c r="V102" s="375"/>
      <c r="W102" s="375"/>
      <c r="X102" s="375"/>
      <c r="Y102" s="376" t="s">
        <v>438</v>
      </c>
      <c r="Z102" s="377"/>
      <c r="AA102" s="377"/>
      <c r="AB102" s="377"/>
      <c r="AC102" s="155" t="s">
        <v>424</v>
      </c>
      <c r="AD102" s="155"/>
      <c r="AE102" s="155"/>
      <c r="AF102" s="155"/>
      <c r="AG102" s="155"/>
      <c r="AH102" s="376" t="s">
        <v>371</v>
      </c>
      <c r="AI102" s="373"/>
      <c r="AJ102" s="373"/>
      <c r="AK102" s="373"/>
      <c r="AL102" s="373" t="s">
        <v>21</v>
      </c>
      <c r="AM102" s="373"/>
      <c r="AN102" s="373"/>
      <c r="AO102" s="378"/>
      <c r="AP102" s="379" t="s">
        <v>387</v>
      </c>
      <c r="AQ102" s="379"/>
      <c r="AR102" s="379"/>
      <c r="AS102" s="379"/>
      <c r="AT102" s="379"/>
      <c r="AU102" s="379"/>
      <c r="AV102" s="379"/>
      <c r="AW102" s="379"/>
      <c r="AX102" s="379"/>
    </row>
    <row r="103" spans="1:50" ht="45.6" customHeight="1" x14ac:dyDescent="0.2">
      <c r="A103" s="1071">
        <v>1</v>
      </c>
      <c r="B103" s="1071">
        <v>1</v>
      </c>
      <c r="C103" s="367" t="s">
        <v>794</v>
      </c>
      <c r="D103" s="353"/>
      <c r="E103" s="353"/>
      <c r="F103" s="353"/>
      <c r="G103" s="353"/>
      <c r="H103" s="353"/>
      <c r="I103" s="353"/>
      <c r="J103" s="354">
        <v>3010401052280</v>
      </c>
      <c r="K103" s="355"/>
      <c r="L103" s="355"/>
      <c r="M103" s="355"/>
      <c r="N103" s="355"/>
      <c r="O103" s="355"/>
      <c r="P103" s="368" t="s">
        <v>796</v>
      </c>
      <c r="Q103" s="356"/>
      <c r="R103" s="356"/>
      <c r="S103" s="356"/>
      <c r="T103" s="356"/>
      <c r="U103" s="356"/>
      <c r="V103" s="356"/>
      <c r="W103" s="356"/>
      <c r="X103" s="356"/>
      <c r="Y103" s="357">
        <v>42.9</v>
      </c>
      <c r="Z103" s="358"/>
      <c r="AA103" s="358"/>
      <c r="AB103" s="359"/>
      <c r="AC103" s="369" t="s">
        <v>462</v>
      </c>
      <c r="AD103" s="370"/>
      <c r="AE103" s="370"/>
      <c r="AF103" s="370"/>
      <c r="AG103" s="370"/>
      <c r="AH103" s="371" t="s">
        <v>732</v>
      </c>
      <c r="AI103" s="372"/>
      <c r="AJ103" s="372"/>
      <c r="AK103" s="372"/>
      <c r="AL103" s="363" t="s">
        <v>720</v>
      </c>
      <c r="AM103" s="364"/>
      <c r="AN103" s="364"/>
      <c r="AO103" s="365"/>
      <c r="AP103" s="366" t="s">
        <v>729</v>
      </c>
      <c r="AQ103" s="366"/>
      <c r="AR103" s="366"/>
      <c r="AS103" s="366"/>
      <c r="AT103" s="366"/>
      <c r="AU103" s="366"/>
      <c r="AV103" s="366"/>
      <c r="AW103" s="366"/>
      <c r="AX103" s="366"/>
    </row>
    <row r="104" spans="1:50" ht="26.25" customHeight="1" x14ac:dyDescent="0.2">
      <c r="A104" s="1071">
        <v>2</v>
      </c>
      <c r="B104" s="1071">
        <v>1</v>
      </c>
      <c r="C104" s="367" t="s">
        <v>797</v>
      </c>
      <c r="D104" s="353"/>
      <c r="E104" s="353"/>
      <c r="F104" s="353"/>
      <c r="G104" s="353"/>
      <c r="H104" s="353"/>
      <c r="I104" s="353"/>
      <c r="J104" s="354">
        <v>3011001049857</v>
      </c>
      <c r="K104" s="355"/>
      <c r="L104" s="355"/>
      <c r="M104" s="355"/>
      <c r="N104" s="355"/>
      <c r="O104" s="355"/>
      <c r="P104" s="368" t="s">
        <v>798</v>
      </c>
      <c r="Q104" s="356"/>
      <c r="R104" s="356"/>
      <c r="S104" s="356"/>
      <c r="T104" s="356"/>
      <c r="U104" s="356"/>
      <c r="V104" s="356"/>
      <c r="W104" s="356"/>
      <c r="X104" s="356"/>
      <c r="Y104" s="357">
        <v>16.3</v>
      </c>
      <c r="Z104" s="358"/>
      <c r="AA104" s="358"/>
      <c r="AB104" s="359"/>
      <c r="AC104" s="369" t="s">
        <v>462</v>
      </c>
      <c r="AD104" s="370"/>
      <c r="AE104" s="370"/>
      <c r="AF104" s="370"/>
      <c r="AG104" s="370"/>
      <c r="AH104" s="371" t="s">
        <v>732</v>
      </c>
      <c r="AI104" s="372"/>
      <c r="AJ104" s="372"/>
      <c r="AK104" s="372"/>
      <c r="AL104" s="363" t="s">
        <v>720</v>
      </c>
      <c r="AM104" s="364"/>
      <c r="AN104" s="364"/>
      <c r="AO104" s="365"/>
      <c r="AP104" s="366" t="s">
        <v>729</v>
      </c>
      <c r="AQ104" s="366"/>
      <c r="AR104" s="366"/>
      <c r="AS104" s="366"/>
      <c r="AT104" s="366"/>
      <c r="AU104" s="366"/>
      <c r="AV104" s="366"/>
      <c r="AW104" s="366"/>
      <c r="AX104" s="366"/>
    </row>
    <row r="105" spans="1:50" ht="26.25" customHeight="1" x14ac:dyDescent="0.2">
      <c r="A105" s="1071">
        <v>3</v>
      </c>
      <c r="B105" s="1071">
        <v>1</v>
      </c>
      <c r="C105" s="367" t="s">
        <v>795</v>
      </c>
      <c r="D105" s="353"/>
      <c r="E105" s="353"/>
      <c r="F105" s="353"/>
      <c r="G105" s="353"/>
      <c r="H105" s="353"/>
      <c r="I105" s="353"/>
      <c r="J105" s="354">
        <v>4010601035588</v>
      </c>
      <c r="K105" s="355"/>
      <c r="L105" s="355"/>
      <c r="M105" s="355"/>
      <c r="N105" s="355"/>
      <c r="O105" s="355"/>
      <c r="P105" s="368" t="s">
        <v>799</v>
      </c>
      <c r="Q105" s="356"/>
      <c r="R105" s="356"/>
      <c r="S105" s="356"/>
      <c r="T105" s="356"/>
      <c r="U105" s="356"/>
      <c r="V105" s="356"/>
      <c r="W105" s="356"/>
      <c r="X105" s="356"/>
      <c r="Y105" s="357">
        <v>6.5</v>
      </c>
      <c r="Z105" s="358"/>
      <c r="AA105" s="358"/>
      <c r="AB105" s="359"/>
      <c r="AC105" s="369" t="s">
        <v>462</v>
      </c>
      <c r="AD105" s="370"/>
      <c r="AE105" s="370"/>
      <c r="AF105" s="370"/>
      <c r="AG105" s="370"/>
      <c r="AH105" s="371" t="s">
        <v>732</v>
      </c>
      <c r="AI105" s="372"/>
      <c r="AJ105" s="372"/>
      <c r="AK105" s="372"/>
      <c r="AL105" s="363" t="s">
        <v>720</v>
      </c>
      <c r="AM105" s="364"/>
      <c r="AN105" s="364"/>
      <c r="AO105" s="365"/>
      <c r="AP105" s="366" t="s">
        <v>729</v>
      </c>
      <c r="AQ105" s="366"/>
      <c r="AR105" s="366"/>
      <c r="AS105" s="366"/>
      <c r="AT105" s="366"/>
      <c r="AU105" s="366"/>
      <c r="AV105" s="366"/>
      <c r="AW105" s="366"/>
      <c r="AX105" s="366"/>
    </row>
    <row r="106" spans="1:50" ht="26.25" customHeight="1" x14ac:dyDescent="0.2">
      <c r="A106" s="1071">
        <v>4</v>
      </c>
      <c r="B106" s="1071">
        <v>1</v>
      </c>
      <c r="C106" s="367" t="s">
        <v>801</v>
      </c>
      <c r="D106" s="353"/>
      <c r="E106" s="353"/>
      <c r="F106" s="353"/>
      <c r="G106" s="353"/>
      <c r="H106" s="353"/>
      <c r="I106" s="353"/>
      <c r="J106" s="354">
        <v>9040001091448</v>
      </c>
      <c r="K106" s="355"/>
      <c r="L106" s="355"/>
      <c r="M106" s="355"/>
      <c r="N106" s="355"/>
      <c r="O106" s="355"/>
      <c r="P106" s="368" t="s">
        <v>800</v>
      </c>
      <c r="Q106" s="356"/>
      <c r="R106" s="356"/>
      <c r="S106" s="356"/>
      <c r="T106" s="356"/>
      <c r="U106" s="356"/>
      <c r="V106" s="356"/>
      <c r="W106" s="356"/>
      <c r="X106" s="356"/>
      <c r="Y106" s="357">
        <v>5.6</v>
      </c>
      <c r="Z106" s="358"/>
      <c r="AA106" s="358"/>
      <c r="AB106" s="359"/>
      <c r="AC106" s="369" t="s">
        <v>462</v>
      </c>
      <c r="AD106" s="370"/>
      <c r="AE106" s="370"/>
      <c r="AF106" s="370"/>
      <c r="AG106" s="370"/>
      <c r="AH106" s="371" t="s">
        <v>732</v>
      </c>
      <c r="AI106" s="372"/>
      <c r="AJ106" s="372"/>
      <c r="AK106" s="372"/>
      <c r="AL106" s="363" t="s">
        <v>720</v>
      </c>
      <c r="AM106" s="364"/>
      <c r="AN106" s="364"/>
      <c r="AO106" s="365"/>
      <c r="AP106" s="366" t="s">
        <v>729</v>
      </c>
      <c r="AQ106" s="366"/>
      <c r="AR106" s="366"/>
      <c r="AS106" s="366"/>
      <c r="AT106" s="366"/>
      <c r="AU106" s="366"/>
      <c r="AV106" s="366"/>
      <c r="AW106" s="366"/>
      <c r="AX106" s="366"/>
    </row>
    <row r="107" spans="1:50" ht="26.25" hidden="1" customHeight="1" x14ac:dyDescent="0.2">
      <c r="A107" s="1071">
        <v>5</v>
      </c>
      <c r="B107" s="1071">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hidden="1" customHeight="1" x14ac:dyDescent="0.2">
      <c r="A108" s="1071">
        <v>6</v>
      </c>
      <c r="B108" s="1071">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hidden="1" customHeight="1" x14ac:dyDescent="0.2">
      <c r="A109" s="1071">
        <v>7</v>
      </c>
      <c r="B109" s="1071">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hidden="1" customHeight="1" x14ac:dyDescent="0.2">
      <c r="A110" s="1071">
        <v>8</v>
      </c>
      <c r="B110" s="1071">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hidden="1" customHeight="1" x14ac:dyDescent="0.2">
      <c r="A111" s="1071">
        <v>9</v>
      </c>
      <c r="B111" s="1071">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hidden="1" customHeight="1" x14ac:dyDescent="0.2">
      <c r="A112" s="1071">
        <v>10</v>
      </c>
      <c r="B112" s="1071">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hidden="1" customHeight="1" x14ac:dyDescent="0.2">
      <c r="A113" s="1071">
        <v>11</v>
      </c>
      <c r="B113" s="1071">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hidden="1" customHeight="1" x14ac:dyDescent="0.2">
      <c r="A114" s="1071">
        <v>12</v>
      </c>
      <c r="B114" s="1071">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hidden="1" customHeight="1" x14ac:dyDescent="0.2">
      <c r="A115" s="1071">
        <v>13</v>
      </c>
      <c r="B115" s="1071">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hidden="1" customHeight="1" x14ac:dyDescent="0.2">
      <c r="A116" s="1071">
        <v>14</v>
      </c>
      <c r="B116" s="1071">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hidden="1" customHeight="1" x14ac:dyDescent="0.2">
      <c r="A117" s="1071">
        <v>15</v>
      </c>
      <c r="B117" s="1071">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hidden="1" customHeight="1" x14ac:dyDescent="0.2">
      <c r="A118" s="1071">
        <v>16</v>
      </c>
      <c r="B118" s="1071">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hidden="1" customHeight="1" x14ac:dyDescent="0.2">
      <c r="A119" s="1071">
        <v>17</v>
      </c>
      <c r="B119" s="1071">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hidden="1" customHeight="1" x14ac:dyDescent="0.2">
      <c r="A120" s="1071">
        <v>18</v>
      </c>
      <c r="B120" s="1071">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hidden="1" customHeight="1" x14ac:dyDescent="0.2">
      <c r="A121" s="1071">
        <v>19</v>
      </c>
      <c r="B121" s="1071">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hidden="1" customHeight="1" x14ac:dyDescent="0.2">
      <c r="A122" s="1071">
        <v>20</v>
      </c>
      <c r="B122" s="1071">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hidden="1" customHeight="1" x14ac:dyDescent="0.2">
      <c r="A123" s="1071">
        <v>21</v>
      </c>
      <c r="B123" s="1071">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hidden="1" customHeight="1" x14ac:dyDescent="0.2">
      <c r="A124" s="1071">
        <v>22</v>
      </c>
      <c r="B124" s="1071">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hidden="1" customHeight="1" x14ac:dyDescent="0.2">
      <c r="A125" s="1071">
        <v>23</v>
      </c>
      <c r="B125" s="1071">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hidden="1" customHeight="1" x14ac:dyDescent="0.2">
      <c r="A126" s="1071">
        <v>24</v>
      </c>
      <c r="B126" s="1071">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hidden="1" customHeight="1" x14ac:dyDescent="0.2">
      <c r="A127" s="1071">
        <v>25</v>
      </c>
      <c r="B127" s="1071">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hidden="1" customHeight="1" x14ac:dyDescent="0.2">
      <c r="A128" s="1071">
        <v>26</v>
      </c>
      <c r="B128" s="1071">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hidden="1" customHeight="1" x14ac:dyDescent="0.2">
      <c r="A129" s="1071">
        <v>27</v>
      </c>
      <c r="B129" s="1071">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hidden="1" customHeight="1" x14ac:dyDescent="0.2">
      <c r="A130" s="1071">
        <v>28</v>
      </c>
      <c r="B130" s="1071">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hidden="1" customHeight="1" x14ac:dyDescent="0.2">
      <c r="A131" s="1071">
        <v>29</v>
      </c>
      <c r="B131" s="1071">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hidden="1" customHeight="1" x14ac:dyDescent="0.2">
      <c r="A132" s="1071">
        <v>30</v>
      </c>
      <c r="B132" s="1071">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311</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3"/>
      <c r="B135" s="373"/>
      <c r="C135" s="373" t="s">
        <v>26</v>
      </c>
      <c r="D135" s="373"/>
      <c r="E135" s="373"/>
      <c r="F135" s="373"/>
      <c r="G135" s="373"/>
      <c r="H135" s="373"/>
      <c r="I135" s="373"/>
      <c r="J135" s="155" t="s">
        <v>386</v>
      </c>
      <c r="K135" s="374"/>
      <c r="L135" s="374"/>
      <c r="M135" s="374"/>
      <c r="N135" s="374"/>
      <c r="O135" s="374"/>
      <c r="P135" s="375" t="s">
        <v>27</v>
      </c>
      <c r="Q135" s="375"/>
      <c r="R135" s="375"/>
      <c r="S135" s="375"/>
      <c r="T135" s="375"/>
      <c r="U135" s="375"/>
      <c r="V135" s="375"/>
      <c r="W135" s="375"/>
      <c r="X135" s="375"/>
      <c r="Y135" s="376" t="s">
        <v>438</v>
      </c>
      <c r="Z135" s="377"/>
      <c r="AA135" s="377"/>
      <c r="AB135" s="377"/>
      <c r="AC135" s="155" t="s">
        <v>424</v>
      </c>
      <c r="AD135" s="155"/>
      <c r="AE135" s="155"/>
      <c r="AF135" s="155"/>
      <c r="AG135" s="155"/>
      <c r="AH135" s="376" t="s">
        <v>371</v>
      </c>
      <c r="AI135" s="373"/>
      <c r="AJ135" s="373"/>
      <c r="AK135" s="373"/>
      <c r="AL135" s="373" t="s">
        <v>21</v>
      </c>
      <c r="AM135" s="373"/>
      <c r="AN135" s="373"/>
      <c r="AO135" s="378"/>
      <c r="AP135" s="379" t="s">
        <v>387</v>
      </c>
      <c r="AQ135" s="379"/>
      <c r="AR135" s="379"/>
      <c r="AS135" s="379"/>
      <c r="AT135" s="379"/>
      <c r="AU135" s="379"/>
      <c r="AV135" s="379"/>
      <c r="AW135" s="379"/>
      <c r="AX135" s="379"/>
    </row>
    <row r="136" spans="1:50" ht="58.2" customHeight="1" x14ac:dyDescent="0.2">
      <c r="A136" s="1071">
        <v>1</v>
      </c>
      <c r="B136" s="1071">
        <v>1</v>
      </c>
      <c r="C136" s="367" t="s">
        <v>803</v>
      </c>
      <c r="D136" s="353"/>
      <c r="E136" s="353"/>
      <c r="F136" s="353"/>
      <c r="G136" s="353"/>
      <c r="H136" s="353"/>
      <c r="I136" s="353"/>
      <c r="J136" s="354">
        <v>1010401050996</v>
      </c>
      <c r="K136" s="355"/>
      <c r="L136" s="355"/>
      <c r="M136" s="355"/>
      <c r="N136" s="355"/>
      <c r="O136" s="355"/>
      <c r="P136" s="368" t="s">
        <v>804</v>
      </c>
      <c r="Q136" s="356"/>
      <c r="R136" s="356"/>
      <c r="S136" s="356"/>
      <c r="T136" s="356"/>
      <c r="U136" s="356"/>
      <c r="V136" s="356"/>
      <c r="W136" s="356"/>
      <c r="X136" s="356"/>
      <c r="Y136" s="357">
        <v>100</v>
      </c>
      <c r="Z136" s="358"/>
      <c r="AA136" s="358"/>
      <c r="AB136" s="359"/>
      <c r="AC136" s="369" t="s">
        <v>459</v>
      </c>
      <c r="AD136" s="370"/>
      <c r="AE136" s="370"/>
      <c r="AF136" s="370"/>
      <c r="AG136" s="370"/>
      <c r="AH136" s="371">
        <v>1</v>
      </c>
      <c r="AI136" s="372"/>
      <c r="AJ136" s="372"/>
      <c r="AK136" s="372"/>
      <c r="AL136" s="363" t="s">
        <v>706</v>
      </c>
      <c r="AM136" s="364"/>
      <c r="AN136" s="364"/>
      <c r="AO136" s="365"/>
      <c r="AP136" s="366" t="s">
        <v>729</v>
      </c>
      <c r="AQ136" s="366"/>
      <c r="AR136" s="366"/>
      <c r="AS136" s="366"/>
      <c r="AT136" s="366"/>
      <c r="AU136" s="366"/>
      <c r="AV136" s="366"/>
      <c r="AW136" s="366"/>
      <c r="AX136" s="366"/>
    </row>
    <row r="137" spans="1:50" ht="26.25" hidden="1" customHeight="1" x14ac:dyDescent="0.2">
      <c r="A137" s="1071">
        <v>2</v>
      </c>
      <c r="B137" s="1071">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hidden="1" customHeight="1" x14ac:dyDescent="0.2">
      <c r="A138" s="1071">
        <v>3</v>
      </c>
      <c r="B138" s="1071">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hidden="1" customHeight="1" x14ac:dyDescent="0.2">
      <c r="A139" s="1071">
        <v>4</v>
      </c>
      <c r="B139" s="1071">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hidden="1" customHeight="1" x14ac:dyDescent="0.2">
      <c r="A140" s="1071">
        <v>5</v>
      </c>
      <c r="B140" s="1071">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hidden="1" customHeight="1" x14ac:dyDescent="0.2">
      <c r="A141" s="1071">
        <v>6</v>
      </c>
      <c r="B141" s="1071">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hidden="1" customHeight="1" x14ac:dyDescent="0.2">
      <c r="A142" s="1071">
        <v>7</v>
      </c>
      <c r="B142" s="1071">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hidden="1" customHeight="1" x14ac:dyDescent="0.2">
      <c r="A143" s="1071">
        <v>8</v>
      </c>
      <c r="B143" s="1071">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hidden="1" customHeight="1" x14ac:dyDescent="0.2">
      <c r="A144" s="1071">
        <v>9</v>
      </c>
      <c r="B144" s="1071">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hidden="1" customHeight="1" x14ac:dyDescent="0.2">
      <c r="A145" s="1071">
        <v>10</v>
      </c>
      <c r="B145" s="1071">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hidden="1" customHeight="1" x14ac:dyDescent="0.2">
      <c r="A146" s="1071">
        <v>11</v>
      </c>
      <c r="B146" s="1071">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hidden="1" customHeight="1" x14ac:dyDescent="0.2">
      <c r="A147" s="1071">
        <v>12</v>
      </c>
      <c r="B147" s="1071">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hidden="1" customHeight="1" x14ac:dyDescent="0.2">
      <c r="A148" s="1071">
        <v>13</v>
      </c>
      <c r="B148" s="1071">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hidden="1" customHeight="1" x14ac:dyDescent="0.2">
      <c r="A149" s="1071">
        <v>14</v>
      </c>
      <c r="B149" s="1071">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hidden="1" customHeight="1" x14ac:dyDescent="0.2">
      <c r="A150" s="1071">
        <v>15</v>
      </c>
      <c r="B150" s="1071">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hidden="1" customHeight="1" x14ac:dyDescent="0.2">
      <c r="A151" s="1071">
        <v>16</v>
      </c>
      <c r="B151" s="1071">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hidden="1" customHeight="1" x14ac:dyDescent="0.2">
      <c r="A152" s="1071">
        <v>17</v>
      </c>
      <c r="B152" s="1071">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hidden="1" customHeight="1" x14ac:dyDescent="0.2">
      <c r="A153" s="1071">
        <v>18</v>
      </c>
      <c r="B153" s="1071">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hidden="1" customHeight="1" x14ac:dyDescent="0.2">
      <c r="A154" s="1071">
        <v>19</v>
      </c>
      <c r="B154" s="1071">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hidden="1" customHeight="1" x14ac:dyDescent="0.2">
      <c r="A155" s="1071">
        <v>20</v>
      </c>
      <c r="B155" s="1071">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hidden="1" customHeight="1" x14ac:dyDescent="0.2">
      <c r="A156" s="1071">
        <v>21</v>
      </c>
      <c r="B156" s="1071">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hidden="1" customHeight="1" x14ac:dyDescent="0.2">
      <c r="A157" s="1071">
        <v>22</v>
      </c>
      <c r="B157" s="1071">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hidden="1" customHeight="1" x14ac:dyDescent="0.2">
      <c r="A158" s="1071">
        <v>23</v>
      </c>
      <c r="B158" s="1071">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hidden="1" customHeight="1" x14ac:dyDescent="0.2">
      <c r="A159" s="1071">
        <v>24</v>
      </c>
      <c r="B159" s="1071">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hidden="1" customHeight="1" x14ac:dyDescent="0.2">
      <c r="A160" s="1071">
        <v>25</v>
      </c>
      <c r="B160" s="1071">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hidden="1" customHeight="1" x14ac:dyDescent="0.2">
      <c r="A161" s="1071">
        <v>26</v>
      </c>
      <c r="B161" s="1071">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hidden="1" customHeight="1" x14ac:dyDescent="0.2">
      <c r="A162" s="1071">
        <v>27</v>
      </c>
      <c r="B162" s="1071">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hidden="1" customHeight="1" x14ac:dyDescent="0.2">
      <c r="A163" s="1071">
        <v>28</v>
      </c>
      <c r="B163" s="1071">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hidden="1" customHeight="1" x14ac:dyDescent="0.2">
      <c r="A164" s="1071">
        <v>29</v>
      </c>
      <c r="B164" s="1071">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hidden="1" customHeight="1" x14ac:dyDescent="0.2">
      <c r="A165" s="1071">
        <v>30</v>
      </c>
      <c r="B165" s="1071">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312</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3"/>
      <c r="B168" s="373"/>
      <c r="C168" s="373" t="s">
        <v>26</v>
      </c>
      <c r="D168" s="373"/>
      <c r="E168" s="373"/>
      <c r="F168" s="373"/>
      <c r="G168" s="373"/>
      <c r="H168" s="373"/>
      <c r="I168" s="373"/>
      <c r="J168" s="155" t="s">
        <v>386</v>
      </c>
      <c r="K168" s="374"/>
      <c r="L168" s="374"/>
      <c r="M168" s="374"/>
      <c r="N168" s="374"/>
      <c r="O168" s="374"/>
      <c r="P168" s="375" t="s">
        <v>27</v>
      </c>
      <c r="Q168" s="375"/>
      <c r="R168" s="375"/>
      <c r="S168" s="375"/>
      <c r="T168" s="375"/>
      <c r="U168" s="375"/>
      <c r="V168" s="375"/>
      <c r="W168" s="375"/>
      <c r="X168" s="375"/>
      <c r="Y168" s="376" t="s">
        <v>438</v>
      </c>
      <c r="Z168" s="377"/>
      <c r="AA168" s="377"/>
      <c r="AB168" s="377"/>
      <c r="AC168" s="155" t="s">
        <v>424</v>
      </c>
      <c r="AD168" s="155"/>
      <c r="AE168" s="155"/>
      <c r="AF168" s="155"/>
      <c r="AG168" s="155"/>
      <c r="AH168" s="376" t="s">
        <v>371</v>
      </c>
      <c r="AI168" s="373"/>
      <c r="AJ168" s="373"/>
      <c r="AK168" s="373"/>
      <c r="AL168" s="373" t="s">
        <v>21</v>
      </c>
      <c r="AM168" s="373"/>
      <c r="AN168" s="373"/>
      <c r="AO168" s="378"/>
      <c r="AP168" s="379" t="s">
        <v>387</v>
      </c>
      <c r="AQ168" s="379"/>
      <c r="AR168" s="379"/>
      <c r="AS168" s="379"/>
      <c r="AT168" s="379"/>
      <c r="AU168" s="379"/>
      <c r="AV168" s="379"/>
      <c r="AW168" s="379"/>
      <c r="AX168" s="379"/>
    </row>
    <row r="169" spans="1:50" ht="28.95" customHeight="1" x14ac:dyDescent="0.2">
      <c r="A169" s="1071">
        <v>1</v>
      </c>
      <c r="B169" s="1071">
        <v>1</v>
      </c>
      <c r="C169" s="367" t="s">
        <v>752</v>
      </c>
      <c r="D169" s="353"/>
      <c r="E169" s="353"/>
      <c r="F169" s="353"/>
      <c r="G169" s="353"/>
      <c r="H169" s="353"/>
      <c r="I169" s="353"/>
      <c r="J169" s="354">
        <v>8012401025501</v>
      </c>
      <c r="K169" s="355"/>
      <c r="L169" s="355"/>
      <c r="M169" s="355"/>
      <c r="N169" s="355"/>
      <c r="O169" s="355"/>
      <c r="P169" s="368" t="s">
        <v>805</v>
      </c>
      <c r="Q169" s="356"/>
      <c r="R169" s="356"/>
      <c r="S169" s="356"/>
      <c r="T169" s="356"/>
      <c r="U169" s="356"/>
      <c r="V169" s="356"/>
      <c r="W169" s="356"/>
      <c r="X169" s="356"/>
      <c r="Y169" s="357">
        <v>42.6</v>
      </c>
      <c r="Z169" s="358"/>
      <c r="AA169" s="358"/>
      <c r="AB169" s="359"/>
      <c r="AC169" s="369" t="s">
        <v>462</v>
      </c>
      <c r="AD169" s="370"/>
      <c r="AE169" s="370"/>
      <c r="AF169" s="370"/>
      <c r="AG169" s="370"/>
      <c r="AH169" s="371" t="s">
        <v>732</v>
      </c>
      <c r="AI169" s="372"/>
      <c r="AJ169" s="372"/>
      <c r="AK169" s="372"/>
      <c r="AL169" s="363" t="s">
        <v>720</v>
      </c>
      <c r="AM169" s="364"/>
      <c r="AN169" s="364"/>
      <c r="AO169" s="365"/>
      <c r="AP169" s="366" t="s">
        <v>729</v>
      </c>
      <c r="AQ169" s="366"/>
      <c r="AR169" s="366"/>
      <c r="AS169" s="366"/>
      <c r="AT169" s="366"/>
      <c r="AU169" s="366"/>
      <c r="AV169" s="366"/>
      <c r="AW169" s="366"/>
      <c r="AX169" s="366"/>
    </row>
    <row r="170" spans="1:50" ht="28.95" customHeight="1" x14ac:dyDescent="0.2">
      <c r="A170" s="1071">
        <v>2</v>
      </c>
      <c r="B170" s="1071">
        <v>1</v>
      </c>
      <c r="C170" s="367" t="s">
        <v>775</v>
      </c>
      <c r="D170" s="353"/>
      <c r="E170" s="353"/>
      <c r="F170" s="353"/>
      <c r="G170" s="353"/>
      <c r="H170" s="353"/>
      <c r="I170" s="353"/>
      <c r="J170" s="354">
        <v>1010001101101</v>
      </c>
      <c r="K170" s="355"/>
      <c r="L170" s="355"/>
      <c r="M170" s="355"/>
      <c r="N170" s="355"/>
      <c r="O170" s="355"/>
      <c r="P170" s="368" t="s">
        <v>806</v>
      </c>
      <c r="Q170" s="356"/>
      <c r="R170" s="356"/>
      <c r="S170" s="356"/>
      <c r="T170" s="356"/>
      <c r="U170" s="356"/>
      <c r="V170" s="356"/>
      <c r="W170" s="356"/>
      <c r="X170" s="356"/>
      <c r="Y170" s="357">
        <v>13.9</v>
      </c>
      <c r="Z170" s="358"/>
      <c r="AA170" s="358"/>
      <c r="AB170" s="359"/>
      <c r="AC170" s="369" t="s">
        <v>462</v>
      </c>
      <c r="AD170" s="370"/>
      <c r="AE170" s="370"/>
      <c r="AF170" s="370"/>
      <c r="AG170" s="370"/>
      <c r="AH170" s="371" t="s">
        <v>732</v>
      </c>
      <c r="AI170" s="372"/>
      <c r="AJ170" s="372"/>
      <c r="AK170" s="372"/>
      <c r="AL170" s="363" t="s">
        <v>720</v>
      </c>
      <c r="AM170" s="364"/>
      <c r="AN170" s="364"/>
      <c r="AO170" s="365"/>
      <c r="AP170" s="366" t="s">
        <v>729</v>
      </c>
      <c r="AQ170" s="366"/>
      <c r="AR170" s="366"/>
      <c r="AS170" s="366"/>
      <c r="AT170" s="366"/>
      <c r="AU170" s="366"/>
      <c r="AV170" s="366"/>
      <c r="AW170" s="366"/>
      <c r="AX170" s="366"/>
    </row>
    <row r="171" spans="1:50" ht="26.25" hidden="1" customHeight="1" x14ac:dyDescent="0.2">
      <c r="A171" s="1071">
        <v>3</v>
      </c>
      <c r="B171" s="1071">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hidden="1" customHeight="1" x14ac:dyDescent="0.2">
      <c r="A172" s="1071">
        <v>4</v>
      </c>
      <c r="B172" s="1071">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hidden="1" customHeight="1" x14ac:dyDescent="0.2">
      <c r="A173" s="1071">
        <v>5</v>
      </c>
      <c r="B173" s="1071">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hidden="1" customHeight="1" x14ac:dyDescent="0.2">
      <c r="A174" s="1071">
        <v>6</v>
      </c>
      <c r="B174" s="1071">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hidden="1" customHeight="1" x14ac:dyDescent="0.2">
      <c r="A175" s="1071">
        <v>7</v>
      </c>
      <c r="B175" s="1071">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hidden="1" customHeight="1" x14ac:dyDescent="0.2">
      <c r="A176" s="1071">
        <v>8</v>
      </c>
      <c r="B176" s="1071">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hidden="1" customHeight="1" x14ac:dyDescent="0.2">
      <c r="A177" s="1071">
        <v>9</v>
      </c>
      <c r="B177" s="1071">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hidden="1" customHeight="1" x14ac:dyDescent="0.2">
      <c r="A178" s="1071">
        <v>10</v>
      </c>
      <c r="B178" s="1071">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hidden="1" customHeight="1" x14ac:dyDescent="0.2">
      <c r="A179" s="1071">
        <v>11</v>
      </c>
      <c r="B179" s="1071">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hidden="1" customHeight="1" x14ac:dyDescent="0.2">
      <c r="A180" s="1071">
        <v>12</v>
      </c>
      <c r="B180" s="1071">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hidden="1" customHeight="1" x14ac:dyDescent="0.2">
      <c r="A181" s="1071">
        <v>13</v>
      </c>
      <c r="B181" s="1071">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hidden="1" customHeight="1" x14ac:dyDescent="0.2">
      <c r="A182" s="1071">
        <v>14</v>
      </c>
      <c r="B182" s="1071">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hidden="1" customHeight="1" x14ac:dyDescent="0.2">
      <c r="A183" s="1071">
        <v>15</v>
      </c>
      <c r="B183" s="1071">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hidden="1" customHeight="1" x14ac:dyDescent="0.2">
      <c r="A184" s="1071">
        <v>16</v>
      </c>
      <c r="B184" s="1071">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hidden="1" customHeight="1" x14ac:dyDescent="0.2">
      <c r="A185" s="1071">
        <v>17</v>
      </c>
      <c r="B185" s="1071">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hidden="1" customHeight="1" x14ac:dyDescent="0.2">
      <c r="A186" s="1071">
        <v>18</v>
      </c>
      <c r="B186" s="1071">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hidden="1" customHeight="1" x14ac:dyDescent="0.2">
      <c r="A187" s="1071">
        <v>19</v>
      </c>
      <c r="B187" s="1071">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hidden="1" customHeight="1" x14ac:dyDescent="0.2">
      <c r="A188" s="1071">
        <v>20</v>
      </c>
      <c r="B188" s="1071">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hidden="1" customHeight="1" x14ac:dyDescent="0.2">
      <c r="A189" s="1071">
        <v>21</v>
      </c>
      <c r="B189" s="1071">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hidden="1" customHeight="1" x14ac:dyDescent="0.2">
      <c r="A190" s="1071">
        <v>22</v>
      </c>
      <c r="B190" s="1071">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hidden="1" customHeight="1" x14ac:dyDescent="0.2">
      <c r="A191" s="1071">
        <v>23</v>
      </c>
      <c r="B191" s="1071">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hidden="1" customHeight="1" x14ac:dyDescent="0.2">
      <c r="A192" s="1071">
        <v>24</v>
      </c>
      <c r="B192" s="1071">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hidden="1" customHeight="1" x14ac:dyDescent="0.2">
      <c r="A193" s="1071">
        <v>25</v>
      </c>
      <c r="B193" s="1071">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hidden="1" customHeight="1" x14ac:dyDescent="0.2">
      <c r="A194" s="1071">
        <v>26</v>
      </c>
      <c r="B194" s="1071">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hidden="1" customHeight="1" x14ac:dyDescent="0.2">
      <c r="A195" s="1071">
        <v>27</v>
      </c>
      <c r="B195" s="1071">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hidden="1" customHeight="1" x14ac:dyDescent="0.2">
      <c r="A196" s="1071">
        <v>28</v>
      </c>
      <c r="B196" s="1071">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hidden="1" customHeight="1" x14ac:dyDescent="0.2">
      <c r="A197" s="1071">
        <v>29</v>
      </c>
      <c r="B197" s="1071">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hidden="1" customHeight="1" x14ac:dyDescent="0.2">
      <c r="A198" s="1071">
        <v>30</v>
      </c>
      <c r="B198" s="1071">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313</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3"/>
      <c r="B201" s="373"/>
      <c r="C201" s="373" t="s">
        <v>26</v>
      </c>
      <c r="D201" s="373"/>
      <c r="E201" s="373"/>
      <c r="F201" s="373"/>
      <c r="G201" s="373"/>
      <c r="H201" s="373"/>
      <c r="I201" s="373"/>
      <c r="J201" s="155" t="s">
        <v>386</v>
      </c>
      <c r="K201" s="374"/>
      <c r="L201" s="374"/>
      <c r="M201" s="374"/>
      <c r="N201" s="374"/>
      <c r="O201" s="374"/>
      <c r="P201" s="375" t="s">
        <v>27</v>
      </c>
      <c r="Q201" s="375"/>
      <c r="R201" s="375"/>
      <c r="S201" s="375"/>
      <c r="T201" s="375"/>
      <c r="U201" s="375"/>
      <c r="V201" s="375"/>
      <c r="W201" s="375"/>
      <c r="X201" s="375"/>
      <c r="Y201" s="376" t="s">
        <v>438</v>
      </c>
      <c r="Z201" s="377"/>
      <c r="AA201" s="377"/>
      <c r="AB201" s="377"/>
      <c r="AC201" s="155" t="s">
        <v>424</v>
      </c>
      <c r="AD201" s="155"/>
      <c r="AE201" s="155"/>
      <c r="AF201" s="155"/>
      <c r="AG201" s="155"/>
      <c r="AH201" s="376" t="s">
        <v>371</v>
      </c>
      <c r="AI201" s="373"/>
      <c r="AJ201" s="373"/>
      <c r="AK201" s="373"/>
      <c r="AL201" s="373" t="s">
        <v>21</v>
      </c>
      <c r="AM201" s="373"/>
      <c r="AN201" s="373"/>
      <c r="AO201" s="378"/>
      <c r="AP201" s="379" t="s">
        <v>387</v>
      </c>
      <c r="AQ201" s="379"/>
      <c r="AR201" s="379"/>
      <c r="AS201" s="379"/>
      <c r="AT201" s="379"/>
      <c r="AU201" s="379"/>
      <c r="AV201" s="379"/>
      <c r="AW201" s="379"/>
      <c r="AX201" s="379"/>
    </row>
    <row r="202" spans="1:50" ht="55.2" customHeight="1" x14ac:dyDescent="0.2">
      <c r="A202" s="1071">
        <v>1</v>
      </c>
      <c r="B202" s="1071">
        <v>1</v>
      </c>
      <c r="C202" s="367" t="s">
        <v>808</v>
      </c>
      <c r="D202" s="353"/>
      <c r="E202" s="353"/>
      <c r="F202" s="353"/>
      <c r="G202" s="353"/>
      <c r="H202" s="353"/>
      <c r="I202" s="353"/>
      <c r="J202" s="354">
        <v>7010401074602</v>
      </c>
      <c r="K202" s="355"/>
      <c r="L202" s="355"/>
      <c r="M202" s="355"/>
      <c r="N202" s="355"/>
      <c r="O202" s="355"/>
      <c r="P202" s="368" t="s">
        <v>809</v>
      </c>
      <c r="Q202" s="356"/>
      <c r="R202" s="356"/>
      <c r="S202" s="356"/>
      <c r="T202" s="356"/>
      <c r="U202" s="356"/>
      <c r="V202" s="356"/>
      <c r="W202" s="356"/>
      <c r="X202" s="356"/>
      <c r="Y202" s="357">
        <v>70</v>
      </c>
      <c r="Z202" s="358"/>
      <c r="AA202" s="358"/>
      <c r="AB202" s="359"/>
      <c r="AC202" s="369" t="s">
        <v>459</v>
      </c>
      <c r="AD202" s="370"/>
      <c r="AE202" s="370"/>
      <c r="AF202" s="370"/>
      <c r="AG202" s="370"/>
      <c r="AH202" s="371">
        <v>1</v>
      </c>
      <c r="AI202" s="372"/>
      <c r="AJ202" s="372"/>
      <c r="AK202" s="372"/>
      <c r="AL202" s="363" t="s">
        <v>706</v>
      </c>
      <c r="AM202" s="364"/>
      <c r="AN202" s="364"/>
      <c r="AO202" s="365"/>
      <c r="AP202" s="366" t="s">
        <v>729</v>
      </c>
      <c r="AQ202" s="366"/>
      <c r="AR202" s="366"/>
      <c r="AS202" s="366"/>
      <c r="AT202" s="366"/>
      <c r="AU202" s="366"/>
      <c r="AV202" s="366"/>
      <c r="AW202" s="366"/>
      <c r="AX202" s="366"/>
    </row>
    <row r="203" spans="1:50" ht="26.25" hidden="1" customHeight="1" x14ac:dyDescent="0.2">
      <c r="A203" s="1071">
        <v>2</v>
      </c>
      <c r="B203" s="1071">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hidden="1" customHeight="1" x14ac:dyDescent="0.2">
      <c r="A204" s="1071">
        <v>3</v>
      </c>
      <c r="B204" s="1071">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hidden="1" customHeight="1" x14ac:dyDescent="0.2">
      <c r="A205" s="1071">
        <v>4</v>
      </c>
      <c r="B205" s="1071">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hidden="1" customHeight="1" x14ac:dyDescent="0.2">
      <c r="A206" s="1071">
        <v>5</v>
      </c>
      <c r="B206" s="1071">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hidden="1" customHeight="1" x14ac:dyDescent="0.2">
      <c r="A207" s="1071">
        <v>6</v>
      </c>
      <c r="B207" s="1071">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hidden="1" customHeight="1" x14ac:dyDescent="0.2">
      <c r="A208" s="1071">
        <v>7</v>
      </c>
      <c r="B208" s="1071">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hidden="1" customHeight="1" x14ac:dyDescent="0.2">
      <c r="A209" s="1071">
        <v>8</v>
      </c>
      <c r="B209" s="1071">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hidden="1" customHeight="1" x14ac:dyDescent="0.2">
      <c r="A210" s="1071">
        <v>9</v>
      </c>
      <c r="B210" s="1071">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hidden="1" customHeight="1" x14ac:dyDescent="0.2">
      <c r="A211" s="1071">
        <v>10</v>
      </c>
      <c r="B211" s="1071">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hidden="1" customHeight="1" x14ac:dyDescent="0.2">
      <c r="A212" s="1071">
        <v>11</v>
      </c>
      <c r="B212" s="1071">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hidden="1" customHeight="1" x14ac:dyDescent="0.2">
      <c r="A213" s="1071">
        <v>12</v>
      </c>
      <c r="B213" s="1071">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hidden="1" customHeight="1" x14ac:dyDescent="0.2">
      <c r="A214" s="1071">
        <v>13</v>
      </c>
      <c r="B214" s="1071">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hidden="1" customHeight="1" x14ac:dyDescent="0.2">
      <c r="A215" s="1071">
        <v>14</v>
      </c>
      <c r="B215" s="1071">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hidden="1" customHeight="1" x14ac:dyDescent="0.2">
      <c r="A216" s="1071">
        <v>15</v>
      </c>
      <c r="B216" s="1071">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hidden="1" customHeight="1" x14ac:dyDescent="0.2">
      <c r="A217" s="1071">
        <v>16</v>
      </c>
      <c r="B217" s="1071">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hidden="1" customHeight="1" x14ac:dyDescent="0.2">
      <c r="A218" s="1071">
        <v>17</v>
      </c>
      <c r="B218" s="1071">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hidden="1" customHeight="1" x14ac:dyDescent="0.2">
      <c r="A219" s="1071">
        <v>18</v>
      </c>
      <c r="B219" s="1071">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hidden="1" customHeight="1" x14ac:dyDescent="0.2">
      <c r="A220" s="1071">
        <v>19</v>
      </c>
      <c r="B220" s="1071">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hidden="1" customHeight="1" x14ac:dyDescent="0.2">
      <c r="A221" s="1071">
        <v>20</v>
      </c>
      <c r="B221" s="1071">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hidden="1" customHeight="1" x14ac:dyDescent="0.2">
      <c r="A222" s="1071">
        <v>21</v>
      </c>
      <c r="B222" s="1071">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hidden="1" customHeight="1" x14ac:dyDescent="0.2">
      <c r="A223" s="1071">
        <v>22</v>
      </c>
      <c r="B223" s="1071">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hidden="1" customHeight="1" x14ac:dyDescent="0.2">
      <c r="A224" s="1071">
        <v>23</v>
      </c>
      <c r="B224" s="1071">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hidden="1" customHeight="1" x14ac:dyDescent="0.2">
      <c r="A225" s="1071">
        <v>24</v>
      </c>
      <c r="B225" s="1071">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hidden="1" customHeight="1" x14ac:dyDescent="0.2">
      <c r="A226" s="1071">
        <v>25</v>
      </c>
      <c r="B226" s="1071">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hidden="1" customHeight="1" x14ac:dyDescent="0.2">
      <c r="A227" s="1071">
        <v>26</v>
      </c>
      <c r="B227" s="1071">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hidden="1" customHeight="1" x14ac:dyDescent="0.2">
      <c r="A228" s="1071">
        <v>27</v>
      </c>
      <c r="B228" s="1071">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hidden="1" customHeight="1" x14ac:dyDescent="0.2">
      <c r="A229" s="1071">
        <v>28</v>
      </c>
      <c r="B229" s="1071">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hidden="1" customHeight="1" x14ac:dyDescent="0.2">
      <c r="A230" s="1071">
        <v>29</v>
      </c>
      <c r="B230" s="1071">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hidden="1" customHeight="1" x14ac:dyDescent="0.2">
      <c r="A231" s="1071">
        <v>30</v>
      </c>
      <c r="B231" s="1071">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3"/>
      <c r="B234" s="373"/>
      <c r="C234" s="373" t="s">
        <v>26</v>
      </c>
      <c r="D234" s="373"/>
      <c r="E234" s="373"/>
      <c r="F234" s="373"/>
      <c r="G234" s="373"/>
      <c r="H234" s="373"/>
      <c r="I234" s="373"/>
      <c r="J234" s="155" t="s">
        <v>386</v>
      </c>
      <c r="K234" s="374"/>
      <c r="L234" s="374"/>
      <c r="M234" s="374"/>
      <c r="N234" s="374"/>
      <c r="O234" s="374"/>
      <c r="P234" s="375" t="s">
        <v>27</v>
      </c>
      <c r="Q234" s="375"/>
      <c r="R234" s="375"/>
      <c r="S234" s="375"/>
      <c r="T234" s="375"/>
      <c r="U234" s="375"/>
      <c r="V234" s="375"/>
      <c r="W234" s="375"/>
      <c r="X234" s="375"/>
      <c r="Y234" s="376" t="s">
        <v>438</v>
      </c>
      <c r="Z234" s="377"/>
      <c r="AA234" s="377"/>
      <c r="AB234" s="377"/>
      <c r="AC234" s="155" t="s">
        <v>424</v>
      </c>
      <c r="AD234" s="155"/>
      <c r="AE234" s="155"/>
      <c r="AF234" s="155"/>
      <c r="AG234" s="155"/>
      <c r="AH234" s="376" t="s">
        <v>371</v>
      </c>
      <c r="AI234" s="373"/>
      <c r="AJ234" s="373"/>
      <c r="AK234" s="373"/>
      <c r="AL234" s="373" t="s">
        <v>21</v>
      </c>
      <c r="AM234" s="373"/>
      <c r="AN234" s="373"/>
      <c r="AO234" s="378"/>
      <c r="AP234" s="379" t="s">
        <v>387</v>
      </c>
      <c r="AQ234" s="379"/>
      <c r="AR234" s="379"/>
      <c r="AS234" s="379"/>
      <c r="AT234" s="379"/>
      <c r="AU234" s="379"/>
      <c r="AV234" s="379"/>
      <c r="AW234" s="379"/>
      <c r="AX234" s="379"/>
    </row>
    <row r="235" spans="1:50" ht="28.2" customHeight="1" x14ac:dyDescent="0.2">
      <c r="A235" s="1071">
        <v>1</v>
      </c>
      <c r="B235" s="1071">
        <v>1</v>
      </c>
      <c r="C235" s="367" t="s">
        <v>815</v>
      </c>
      <c r="D235" s="353"/>
      <c r="E235" s="353"/>
      <c r="F235" s="353"/>
      <c r="G235" s="353"/>
      <c r="H235" s="353"/>
      <c r="I235" s="353"/>
      <c r="J235" s="354">
        <v>2010401110213</v>
      </c>
      <c r="K235" s="355"/>
      <c r="L235" s="355"/>
      <c r="M235" s="355"/>
      <c r="N235" s="355"/>
      <c r="O235" s="355"/>
      <c r="P235" s="368" t="s">
        <v>810</v>
      </c>
      <c r="Q235" s="356"/>
      <c r="R235" s="356"/>
      <c r="S235" s="356"/>
      <c r="T235" s="356"/>
      <c r="U235" s="356"/>
      <c r="V235" s="356"/>
      <c r="W235" s="356"/>
      <c r="X235" s="356"/>
      <c r="Y235" s="357">
        <v>9.8000000000000007</v>
      </c>
      <c r="Z235" s="358"/>
      <c r="AA235" s="358"/>
      <c r="AB235" s="359"/>
      <c r="AC235" s="369" t="s">
        <v>462</v>
      </c>
      <c r="AD235" s="370"/>
      <c r="AE235" s="370"/>
      <c r="AF235" s="370"/>
      <c r="AG235" s="370"/>
      <c r="AH235" s="371" t="s">
        <v>732</v>
      </c>
      <c r="AI235" s="372"/>
      <c r="AJ235" s="372"/>
      <c r="AK235" s="372"/>
      <c r="AL235" s="363" t="s">
        <v>720</v>
      </c>
      <c r="AM235" s="364"/>
      <c r="AN235" s="364"/>
      <c r="AO235" s="365"/>
      <c r="AP235" s="366" t="s">
        <v>729</v>
      </c>
      <c r="AQ235" s="366"/>
      <c r="AR235" s="366"/>
      <c r="AS235" s="366"/>
      <c r="AT235" s="366"/>
      <c r="AU235" s="366"/>
      <c r="AV235" s="366"/>
      <c r="AW235" s="366"/>
      <c r="AX235" s="366"/>
    </row>
    <row r="236" spans="1:50" ht="26.25" customHeight="1" x14ac:dyDescent="0.2">
      <c r="A236" s="1071">
        <v>2</v>
      </c>
      <c r="B236" s="1071">
        <v>1</v>
      </c>
      <c r="C236" s="367" t="s">
        <v>772</v>
      </c>
      <c r="D236" s="353"/>
      <c r="E236" s="353"/>
      <c r="F236" s="353"/>
      <c r="G236" s="353"/>
      <c r="H236" s="353"/>
      <c r="I236" s="353"/>
      <c r="J236" s="354">
        <v>9180001033056</v>
      </c>
      <c r="K236" s="355"/>
      <c r="L236" s="355"/>
      <c r="M236" s="355"/>
      <c r="N236" s="355"/>
      <c r="O236" s="355"/>
      <c r="P236" s="368" t="s">
        <v>811</v>
      </c>
      <c r="Q236" s="356"/>
      <c r="R236" s="356"/>
      <c r="S236" s="356"/>
      <c r="T236" s="356"/>
      <c r="U236" s="356"/>
      <c r="V236" s="356"/>
      <c r="W236" s="356"/>
      <c r="X236" s="356"/>
      <c r="Y236" s="357">
        <v>7.6</v>
      </c>
      <c r="Z236" s="358"/>
      <c r="AA236" s="358"/>
      <c r="AB236" s="359"/>
      <c r="AC236" s="369" t="s">
        <v>462</v>
      </c>
      <c r="AD236" s="370"/>
      <c r="AE236" s="370"/>
      <c r="AF236" s="370"/>
      <c r="AG236" s="370"/>
      <c r="AH236" s="371" t="s">
        <v>732</v>
      </c>
      <c r="AI236" s="372"/>
      <c r="AJ236" s="372"/>
      <c r="AK236" s="372"/>
      <c r="AL236" s="363" t="s">
        <v>720</v>
      </c>
      <c r="AM236" s="364"/>
      <c r="AN236" s="364"/>
      <c r="AO236" s="365"/>
      <c r="AP236" s="366" t="s">
        <v>729</v>
      </c>
      <c r="AQ236" s="366"/>
      <c r="AR236" s="366"/>
      <c r="AS236" s="366"/>
      <c r="AT236" s="366"/>
      <c r="AU236" s="366"/>
      <c r="AV236" s="366"/>
      <c r="AW236" s="366"/>
      <c r="AX236" s="366"/>
    </row>
    <row r="237" spans="1:50" ht="26.25" customHeight="1" x14ac:dyDescent="0.2">
      <c r="A237" s="1071">
        <v>3</v>
      </c>
      <c r="B237" s="1071">
        <v>1</v>
      </c>
      <c r="C237" s="367" t="s">
        <v>816</v>
      </c>
      <c r="D237" s="353"/>
      <c r="E237" s="353"/>
      <c r="F237" s="353"/>
      <c r="G237" s="353"/>
      <c r="H237" s="353"/>
      <c r="I237" s="353"/>
      <c r="J237" s="354">
        <v>4010405016082</v>
      </c>
      <c r="K237" s="355"/>
      <c r="L237" s="355"/>
      <c r="M237" s="355"/>
      <c r="N237" s="355"/>
      <c r="O237" s="355"/>
      <c r="P237" s="368" t="s">
        <v>812</v>
      </c>
      <c r="Q237" s="356"/>
      <c r="R237" s="356"/>
      <c r="S237" s="356"/>
      <c r="T237" s="356"/>
      <c r="U237" s="356"/>
      <c r="V237" s="356"/>
      <c r="W237" s="356"/>
      <c r="X237" s="356"/>
      <c r="Y237" s="357">
        <v>7.5</v>
      </c>
      <c r="Z237" s="358"/>
      <c r="AA237" s="358"/>
      <c r="AB237" s="359"/>
      <c r="AC237" s="369" t="s">
        <v>462</v>
      </c>
      <c r="AD237" s="370"/>
      <c r="AE237" s="370"/>
      <c r="AF237" s="370"/>
      <c r="AG237" s="370"/>
      <c r="AH237" s="371" t="s">
        <v>732</v>
      </c>
      <c r="AI237" s="372"/>
      <c r="AJ237" s="372"/>
      <c r="AK237" s="372"/>
      <c r="AL237" s="363" t="s">
        <v>720</v>
      </c>
      <c r="AM237" s="364"/>
      <c r="AN237" s="364"/>
      <c r="AO237" s="365"/>
      <c r="AP237" s="366" t="s">
        <v>729</v>
      </c>
      <c r="AQ237" s="366"/>
      <c r="AR237" s="366"/>
      <c r="AS237" s="366"/>
      <c r="AT237" s="366"/>
      <c r="AU237" s="366"/>
      <c r="AV237" s="366"/>
      <c r="AW237" s="366"/>
      <c r="AX237" s="366"/>
    </row>
    <row r="238" spans="1:50" ht="26.25" customHeight="1" x14ac:dyDescent="0.2">
      <c r="A238" s="1071">
        <v>4</v>
      </c>
      <c r="B238" s="1071">
        <v>1</v>
      </c>
      <c r="C238" s="367" t="s">
        <v>754</v>
      </c>
      <c r="D238" s="353"/>
      <c r="E238" s="353"/>
      <c r="F238" s="353"/>
      <c r="G238" s="353"/>
      <c r="H238" s="353"/>
      <c r="I238" s="353"/>
      <c r="J238" s="354">
        <v>4010401048922</v>
      </c>
      <c r="K238" s="355"/>
      <c r="L238" s="355"/>
      <c r="M238" s="355"/>
      <c r="N238" s="355"/>
      <c r="O238" s="355"/>
      <c r="P238" s="368" t="s">
        <v>813</v>
      </c>
      <c r="Q238" s="356"/>
      <c r="R238" s="356"/>
      <c r="S238" s="356"/>
      <c r="T238" s="356"/>
      <c r="U238" s="356"/>
      <c r="V238" s="356"/>
      <c r="W238" s="356"/>
      <c r="X238" s="356"/>
      <c r="Y238" s="357">
        <v>3.1</v>
      </c>
      <c r="Z238" s="358"/>
      <c r="AA238" s="358"/>
      <c r="AB238" s="359"/>
      <c r="AC238" s="369" t="s">
        <v>462</v>
      </c>
      <c r="AD238" s="370"/>
      <c r="AE238" s="370"/>
      <c r="AF238" s="370"/>
      <c r="AG238" s="370"/>
      <c r="AH238" s="371" t="s">
        <v>732</v>
      </c>
      <c r="AI238" s="372"/>
      <c r="AJ238" s="372"/>
      <c r="AK238" s="372"/>
      <c r="AL238" s="363" t="s">
        <v>720</v>
      </c>
      <c r="AM238" s="364"/>
      <c r="AN238" s="364"/>
      <c r="AO238" s="365"/>
      <c r="AP238" s="366" t="s">
        <v>729</v>
      </c>
      <c r="AQ238" s="366"/>
      <c r="AR238" s="366"/>
      <c r="AS238" s="366"/>
      <c r="AT238" s="366"/>
      <c r="AU238" s="366"/>
      <c r="AV238" s="366"/>
      <c r="AW238" s="366"/>
      <c r="AX238" s="366"/>
    </row>
    <row r="239" spans="1:50" ht="26.25" customHeight="1" x14ac:dyDescent="0.2">
      <c r="A239" s="1071">
        <v>5</v>
      </c>
      <c r="B239" s="1071">
        <v>1</v>
      </c>
      <c r="C239" s="367" t="s">
        <v>775</v>
      </c>
      <c r="D239" s="353"/>
      <c r="E239" s="353"/>
      <c r="F239" s="353"/>
      <c r="G239" s="353"/>
      <c r="H239" s="353"/>
      <c r="I239" s="353"/>
      <c r="J239" s="354">
        <v>1010001101101</v>
      </c>
      <c r="K239" s="355"/>
      <c r="L239" s="355"/>
      <c r="M239" s="355"/>
      <c r="N239" s="355"/>
      <c r="O239" s="355"/>
      <c r="P239" s="368" t="s">
        <v>814</v>
      </c>
      <c r="Q239" s="356"/>
      <c r="R239" s="356"/>
      <c r="S239" s="356"/>
      <c r="T239" s="356"/>
      <c r="U239" s="356"/>
      <c r="V239" s="356"/>
      <c r="W239" s="356"/>
      <c r="X239" s="356"/>
      <c r="Y239" s="357">
        <v>0.4</v>
      </c>
      <c r="Z239" s="358"/>
      <c r="AA239" s="358"/>
      <c r="AB239" s="359"/>
      <c r="AC239" s="369" t="s">
        <v>462</v>
      </c>
      <c r="AD239" s="370"/>
      <c r="AE239" s="370"/>
      <c r="AF239" s="370"/>
      <c r="AG239" s="370"/>
      <c r="AH239" s="371" t="s">
        <v>732</v>
      </c>
      <c r="AI239" s="372"/>
      <c r="AJ239" s="372"/>
      <c r="AK239" s="372"/>
      <c r="AL239" s="363" t="s">
        <v>720</v>
      </c>
      <c r="AM239" s="364"/>
      <c r="AN239" s="364"/>
      <c r="AO239" s="365"/>
      <c r="AP239" s="366" t="s">
        <v>729</v>
      </c>
      <c r="AQ239" s="366"/>
      <c r="AR239" s="366"/>
      <c r="AS239" s="366"/>
      <c r="AT239" s="366"/>
      <c r="AU239" s="366"/>
      <c r="AV239" s="366"/>
      <c r="AW239" s="366"/>
      <c r="AX239" s="366"/>
    </row>
    <row r="240" spans="1:50" ht="26.25" hidden="1" customHeight="1" x14ac:dyDescent="0.2">
      <c r="A240" s="1071">
        <v>6</v>
      </c>
      <c r="B240" s="1071">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hidden="1" customHeight="1" x14ac:dyDescent="0.2">
      <c r="A241" s="1071">
        <v>7</v>
      </c>
      <c r="B241" s="1071">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hidden="1" customHeight="1" x14ac:dyDescent="0.2">
      <c r="A242" s="1071">
        <v>8</v>
      </c>
      <c r="B242" s="1071">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hidden="1" customHeight="1" x14ac:dyDescent="0.2">
      <c r="A243" s="1071">
        <v>9</v>
      </c>
      <c r="B243" s="1071">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hidden="1" customHeight="1" x14ac:dyDescent="0.2">
      <c r="A244" s="1071">
        <v>10</v>
      </c>
      <c r="B244" s="1071">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hidden="1" customHeight="1" x14ac:dyDescent="0.2">
      <c r="A245" s="1071">
        <v>11</v>
      </c>
      <c r="B245" s="1071">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hidden="1" customHeight="1" x14ac:dyDescent="0.2">
      <c r="A246" s="1071">
        <v>12</v>
      </c>
      <c r="B246" s="1071">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hidden="1" customHeight="1" x14ac:dyDescent="0.2">
      <c r="A247" s="1071">
        <v>13</v>
      </c>
      <c r="B247" s="1071">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hidden="1" customHeight="1" x14ac:dyDescent="0.2">
      <c r="A248" s="1071">
        <v>14</v>
      </c>
      <c r="B248" s="1071">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hidden="1" customHeight="1" x14ac:dyDescent="0.2">
      <c r="A249" s="1071">
        <v>15</v>
      </c>
      <c r="B249" s="1071">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hidden="1" customHeight="1" x14ac:dyDescent="0.2">
      <c r="A250" s="1071">
        <v>16</v>
      </c>
      <c r="B250" s="1071">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hidden="1" customHeight="1" x14ac:dyDescent="0.2">
      <c r="A251" s="1071">
        <v>17</v>
      </c>
      <c r="B251" s="1071">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hidden="1" customHeight="1" x14ac:dyDescent="0.2">
      <c r="A252" s="1071">
        <v>18</v>
      </c>
      <c r="B252" s="1071">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hidden="1" customHeight="1" x14ac:dyDescent="0.2">
      <c r="A253" s="1071">
        <v>19</v>
      </c>
      <c r="B253" s="1071">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hidden="1" customHeight="1" x14ac:dyDescent="0.2">
      <c r="A254" s="1071">
        <v>20</v>
      </c>
      <c r="B254" s="1071">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hidden="1" customHeight="1" x14ac:dyDescent="0.2">
      <c r="A255" s="1071">
        <v>21</v>
      </c>
      <c r="B255" s="1071">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hidden="1" customHeight="1" x14ac:dyDescent="0.2">
      <c r="A256" s="1071">
        <v>22</v>
      </c>
      <c r="B256" s="1071">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hidden="1" customHeight="1" x14ac:dyDescent="0.2">
      <c r="A257" s="1071">
        <v>23</v>
      </c>
      <c r="B257" s="1071">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hidden="1" customHeight="1" x14ac:dyDescent="0.2">
      <c r="A258" s="1071">
        <v>24</v>
      </c>
      <c r="B258" s="1071">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hidden="1" customHeight="1" x14ac:dyDescent="0.2">
      <c r="A259" s="1071">
        <v>25</v>
      </c>
      <c r="B259" s="1071">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hidden="1" customHeight="1" x14ac:dyDescent="0.2">
      <c r="A260" s="1071">
        <v>26</v>
      </c>
      <c r="B260" s="1071">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hidden="1" customHeight="1" x14ac:dyDescent="0.2">
      <c r="A261" s="1071">
        <v>27</v>
      </c>
      <c r="B261" s="1071">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hidden="1" customHeight="1" x14ac:dyDescent="0.2">
      <c r="A262" s="1071">
        <v>28</v>
      </c>
      <c r="B262" s="1071">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hidden="1" customHeight="1" x14ac:dyDescent="0.2">
      <c r="A263" s="1071">
        <v>29</v>
      </c>
      <c r="B263" s="1071">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hidden="1" customHeight="1" x14ac:dyDescent="0.2">
      <c r="A264" s="1071">
        <v>30</v>
      </c>
      <c r="B264" s="1071">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315</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3"/>
      <c r="B267" s="373"/>
      <c r="C267" s="373" t="s">
        <v>26</v>
      </c>
      <c r="D267" s="373"/>
      <c r="E267" s="373"/>
      <c r="F267" s="373"/>
      <c r="G267" s="373"/>
      <c r="H267" s="373"/>
      <c r="I267" s="373"/>
      <c r="J267" s="155" t="s">
        <v>386</v>
      </c>
      <c r="K267" s="374"/>
      <c r="L267" s="374"/>
      <c r="M267" s="374"/>
      <c r="N267" s="374"/>
      <c r="O267" s="374"/>
      <c r="P267" s="375" t="s">
        <v>27</v>
      </c>
      <c r="Q267" s="375"/>
      <c r="R267" s="375"/>
      <c r="S267" s="375"/>
      <c r="T267" s="375"/>
      <c r="U267" s="375"/>
      <c r="V267" s="375"/>
      <c r="W267" s="375"/>
      <c r="X267" s="375"/>
      <c r="Y267" s="376" t="s">
        <v>438</v>
      </c>
      <c r="Z267" s="377"/>
      <c r="AA267" s="377"/>
      <c r="AB267" s="377"/>
      <c r="AC267" s="155" t="s">
        <v>424</v>
      </c>
      <c r="AD267" s="155"/>
      <c r="AE267" s="155"/>
      <c r="AF267" s="155"/>
      <c r="AG267" s="155"/>
      <c r="AH267" s="376" t="s">
        <v>371</v>
      </c>
      <c r="AI267" s="373"/>
      <c r="AJ267" s="373"/>
      <c r="AK267" s="373"/>
      <c r="AL267" s="373" t="s">
        <v>21</v>
      </c>
      <c r="AM267" s="373"/>
      <c r="AN267" s="373"/>
      <c r="AO267" s="378"/>
      <c r="AP267" s="379" t="s">
        <v>387</v>
      </c>
      <c r="AQ267" s="379"/>
      <c r="AR267" s="379"/>
      <c r="AS267" s="379"/>
      <c r="AT267" s="379"/>
      <c r="AU267" s="379"/>
      <c r="AV267" s="379"/>
      <c r="AW267" s="379"/>
      <c r="AX267" s="379"/>
    </row>
    <row r="268" spans="1:50" ht="60" customHeight="1" x14ac:dyDescent="0.2">
      <c r="A268" s="1071">
        <v>1</v>
      </c>
      <c r="B268" s="1071">
        <v>1</v>
      </c>
      <c r="C268" s="367" t="s">
        <v>818</v>
      </c>
      <c r="D268" s="353"/>
      <c r="E268" s="353"/>
      <c r="F268" s="353"/>
      <c r="G268" s="353"/>
      <c r="H268" s="353"/>
      <c r="I268" s="353"/>
      <c r="J268" s="354">
        <v>9140001023069</v>
      </c>
      <c r="K268" s="355"/>
      <c r="L268" s="355"/>
      <c r="M268" s="355"/>
      <c r="N268" s="355"/>
      <c r="O268" s="355"/>
      <c r="P268" s="368" t="s">
        <v>819</v>
      </c>
      <c r="Q268" s="356"/>
      <c r="R268" s="356"/>
      <c r="S268" s="356"/>
      <c r="T268" s="356"/>
      <c r="U268" s="356"/>
      <c r="V268" s="356"/>
      <c r="W268" s="356"/>
      <c r="X268" s="356"/>
      <c r="Y268" s="357">
        <v>59.6</v>
      </c>
      <c r="Z268" s="358"/>
      <c r="AA268" s="358"/>
      <c r="AB268" s="359"/>
      <c r="AC268" s="360" t="s">
        <v>456</v>
      </c>
      <c r="AD268" s="360"/>
      <c r="AE268" s="360"/>
      <c r="AF268" s="360"/>
      <c r="AG268" s="360"/>
      <c r="AH268" s="361">
        <v>2</v>
      </c>
      <c r="AI268" s="362"/>
      <c r="AJ268" s="362"/>
      <c r="AK268" s="362"/>
      <c r="AL268" s="363">
        <v>59.99</v>
      </c>
      <c r="AM268" s="364"/>
      <c r="AN268" s="364"/>
      <c r="AO268" s="365"/>
      <c r="AP268" s="366" t="s">
        <v>955</v>
      </c>
      <c r="AQ268" s="366"/>
      <c r="AR268" s="366"/>
      <c r="AS268" s="366"/>
      <c r="AT268" s="366"/>
      <c r="AU268" s="366"/>
      <c r="AV268" s="366"/>
      <c r="AW268" s="366"/>
      <c r="AX268" s="366"/>
    </row>
    <row r="269" spans="1:50" ht="26.25" hidden="1" customHeight="1" x14ac:dyDescent="0.2">
      <c r="A269" s="1071">
        <v>2</v>
      </c>
      <c r="B269" s="1071">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hidden="1" customHeight="1" x14ac:dyDescent="0.2">
      <c r="A270" s="1071">
        <v>3</v>
      </c>
      <c r="B270" s="1071">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hidden="1" customHeight="1" x14ac:dyDescent="0.2">
      <c r="A271" s="1071">
        <v>4</v>
      </c>
      <c r="B271" s="1071">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hidden="1" customHeight="1" x14ac:dyDescent="0.2">
      <c r="A272" s="1071">
        <v>5</v>
      </c>
      <c r="B272" s="1071">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hidden="1" customHeight="1" x14ac:dyDescent="0.2">
      <c r="A273" s="1071">
        <v>6</v>
      </c>
      <c r="B273" s="1071">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hidden="1" customHeight="1" x14ac:dyDescent="0.2">
      <c r="A274" s="1071">
        <v>7</v>
      </c>
      <c r="B274" s="1071">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hidden="1" customHeight="1" x14ac:dyDescent="0.2">
      <c r="A275" s="1071">
        <v>8</v>
      </c>
      <c r="B275" s="1071">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hidden="1" customHeight="1" x14ac:dyDescent="0.2">
      <c r="A276" s="1071">
        <v>9</v>
      </c>
      <c r="B276" s="1071">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hidden="1" customHeight="1" x14ac:dyDescent="0.2">
      <c r="A277" s="1071">
        <v>10</v>
      </c>
      <c r="B277" s="1071">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hidden="1" customHeight="1" x14ac:dyDescent="0.2">
      <c r="A278" s="1071">
        <v>11</v>
      </c>
      <c r="B278" s="1071">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hidden="1" customHeight="1" x14ac:dyDescent="0.2">
      <c r="A279" s="1071">
        <v>12</v>
      </c>
      <c r="B279" s="1071">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hidden="1" customHeight="1" x14ac:dyDescent="0.2">
      <c r="A280" s="1071">
        <v>13</v>
      </c>
      <c r="B280" s="1071">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hidden="1" customHeight="1" x14ac:dyDescent="0.2">
      <c r="A281" s="1071">
        <v>14</v>
      </c>
      <c r="B281" s="1071">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hidden="1" customHeight="1" x14ac:dyDescent="0.2">
      <c r="A282" s="1071">
        <v>15</v>
      </c>
      <c r="B282" s="1071">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hidden="1" customHeight="1" x14ac:dyDescent="0.2">
      <c r="A283" s="1071">
        <v>16</v>
      </c>
      <c r="B283" s="1071">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hidden="1" customHeight="1" x14ac:dyDescent="0.2">
      <c r="A284" s="1071">
        <v>17</v>
      </c>
      <c r="B284" s="1071">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hidden="1" customHeight="1" x14ac:dyDescent="0.2">
      <c r="A285" s="1071">
        <v>18</v>
      </c>
      <c r="B285" s="1071">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hidden="1" customHeight="1" x14ac:dyDescent="0.2">
      <c r="A286" s="1071">
        <v>19</v>
      </c>
      <c r="B286" s="1071">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hidden="1" customHeight="1" x14ac:dyDescent="0.2">
      <c r="A287" s="1071">
        <v>20</v>
      </c>
      <c r="B287" s="1071">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hidden="1" customHeight="1" x14ac:dyDescent="0.2">
      <c r="A288" s="1071">
        <v>21</v>
      </c>
      <c r="B288" s="1071">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hidden="1" customHeight="1" x14ac:dyDescent="0.2">
      <c r="A289" s="1071">
        <v>22</v>
      </c>
      <c r="B289" s="1071">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hidden="1" customHeight="1" x14ac:dyDescent="0.2">
      <c r="A290" s="1071">
        <v>23</v>
      </c>
      <c r="B290" s="1071">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hidden="1" customHeight="1" x14ac:dyDescent="0.2">
      <c r="A291" s="1071">
        <v>24</v>
      </c>
      <c r="B291" s="1071">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hidden="1" customHeight="1" x14ac:dyDescent="0.2">
      <c r="A292" s="1071">
        <v>25</v>
      </c>
      <c r="B292" s="1071">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hidden="1" customHeight="1" x14ac:dyDescent="0.2">
      <c r="A293" s="1071">
        <v>26</v>
      </c>
      <c r="B293" s="1071">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hidden="1" customHeight="1" x14ac:dyDescent="0.2">
      <c r="A294" s="1071">
        <v>27</v>
      </c>
      <c r="B294" s="1071">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hidden="1" customHeight="1" x14ac:dyDescent="0.2">
      <c r="A295" s="1071">
        <v>28</v>
      </c>
      <c r="B295" s="1071">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hidden="1" customHeight="1" x14ac:dyDescent="0.2">
      <c r="A296" s="1071">
        <v>29</v>
      </c>
      <c r="B296" s="1071">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hidden="1" customHeight="1" x14ac:dyDescent="0.2">
      <c r="A297" s="1071">
        <v>30</v>
      </c>
      <c r="B297" s="1071">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316</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3"/>
      <c r="B300" s="373"/>
      <c r="C300" s="373" t="s">
        <v>26</v>
      </c>
      <c r="D300" s="373"/>
      <c r="E300" s="373"/>
      <c r="F300" s="373"/>
      <c r="G300" s="373"/>
      <c r="H300" s="373"/>
      <c r="I300" s="373"/>
      <c r="J300" s="155" t="s">
        <v>386</v>
      </c>
      <c r="K300" s="374"/>
      <c r="L300" s="374"/>
      <c r="M300" s="374"/>
      <c r="N300" s="374"/>
      <c r="O300" s="374"/>
      <c r="P300" s="375" t="s">
        <v>27</v>
      </c>
      <c r="Q300" s="375"/>
      <c r="R300" s="375"/>
      <c r="S300" s="375"/>
      <c r="T300" s="375"/>
      <c r="U300" s="375"/>
      <c r="V300" s="375"/>
      <c r="W300" s="375"/>
      <c r="X300" s="375"/>
      <c r="Y300" s="376" t="s">
        <v>438</v>
      </c>
      <c r="Z300" s="377"/>
      <c r="AA300" s="377"/>
      <c r="AB300" s="377"/>
      <c r="AC300" s="155" t="s">
        <v>424</v>
      </c>
      <c r="AD300" s="155"/>
      <c r="AE300" s="155"/>
      <c r="AF300" s="155"/>
      <c r="AG300" s="155"/>
      <c r="AH300" s="376" t="s">
        <v>371</v>
      </c>
      <c r="AI300" s="373"/>
      <c r="AJ300" s="373"/>
      <c r="AK300" s="373"/>
      <c r="AL300" s="373" t="s">
        <v>21</v>
      </c>
      <c r="AM300" s="373"/>
      <c r="AN300" s="373"/>
      <c r="AO300" s="378"/>
      <c r="AP300" s="379" t="s">
        <v>387</v>
      </c>
      <c r="AQ300" s="379"/>
      <c r="AR300" s="379"/>
      <c r="AS300" s="379"/>
      <c r="AT300" s="379"/>
      <c r="AU300" s="379"/>
      <c r="AV300" s="379"/>
      <c r="AW300" s="379"/>
      <c r="AX300" s="379"/>
    </row>
    <row r="301" spans="1:50" ht="26.25" customHeight="1" x14ac:dyDescent="0.2">
      <c r="A301" s="1071">
        <v>1</v>
      </c>
      <c r="B301" s="1071">
        <v>1</v>
      </c>
      <c r="C301" s="367" t="s">
        <v>820</v>
      </c>
      <c r="D301" s="353"/>
      <c r="E301" s="353"/>
      <c r="F301" s="353"/>
      <c r="G301" s="353"/>
      <c r="H301" s="353"/>
      <c r="I301" s="353"/>
      <c r="J301" s="354">
        <v>9011005000067</v>
      </c>
      <c r="K301" s="355"/>
      <c r="L301" s="355"/>
      <c r="M301" s="355"/>
      <c r="N301" s="355"/>
      <c r="O301" s="355"/>
      <c r="P301" s="368" t="s">
        <v>822</v>
      </c>
      <c r="Q301" s="356"/>
      <c r="R301" s="356"/>
      <c r="S301" s="356"/>
      <c r="T301" s="356"/>
      <c r="U301" s="356"/>
      <c r="V301" s="356"/>
      <c r="W301" s="356"/>
      <c r="X301" s="356"/>
      <c r="Y301" s="357">
        <v>10.4</v>
      </c>
      <c r="Z301" s="358"/>
      <c r="AA301" s="358"/>
      <c r="AB301" s="359"/>
      <c r="AC301" s="369" t="s">
        <v>462</v>
      </c>
      <c r="AD301" s="370"/>
      <c r="AE301" s="370"/>
      <c r="AF301" s="370"/>
      <c r="AG301" s="370"/>
      <c r="AH301" s="371" t="s">
        <v>732</v>
      </c>
      <c r="AI301" s="372"/>
      <c r="AJ301" s="372"/>
      <c r="AK301" s="372"/>
      <c r="AL301" s="363" t="s">
        <v>720</v>
      </c>
      <c r="AM301" s="364"/>
      <c r="AN301" s="364"/>
      <c r="AO301" s="365"/>
      <c r="AP301" s="366" t="s">
        <v>729</v>
      </c>
      <c r="AQ301" s="366"/>
      <c r="AR301" s="366"/>
      <c r="AS301" s="366"/>
      <c r="AT301" s="366"/>
      <c r="AU301" s="366"/>
      <c r="AV301" s="366"/>
      <c r="AW301" s="366"/>
      <c r="AX301" s="366"/>
    </row>
    <row r="302" spans="1:50" ht="26.25" customHeight="1" x14ac:dyDescent="0.2">
      <c r="A302" s="1071">
        <v>2</v>
      </c>
      <c r="B302" s="1071">
        <v>1</v>
      </c>
      <c r="C302" s="367" t="s">
        <v>821</v>
      </c>
      <c r="D302" s="353"/>
      <c r="E302" s="353"/>
      <c r="F302" s="353"/>
      <c r="G302" s="353"/>
      <c r="H302" s="353"/>
      <c r="I302" s="353"/>
      <c r="J302" s="354">
        <v>6011001038345</v>
      </c>
      <c r="K302" s="355"/>
      <c r="L302" s="355"/>
      <c r="M302" s="355"/>
      <c r="N302" s="355"/>
      <c r="O302" s="355"/>
      <c r="P302" s="368" t="s">
        <v>823</v>
      </c>
      <c r="Q302" s="356"/>
      <c r="R302" s="356"/>
      <c r="S302" s="356"/>
      <c r="T302" s="356"/>
      <c r="U302" s="356"/>
      <c r="V302" s="356"/>
      <c r="W302" s="356"/>
      <c r="X302" s="356"/>
      <c r="Y302" s="357">
        <v>3.6</v>
      </c>
      <c r="Z302" s="358"/>
      <c r="AA302" s="358"/>
      <c r="AB302" s="359"/>
      <c r="AC302" s="369" t="s">
        <v>462</v>
      </c>
      <c r="AD302" s="370"/>
      <c r="AE302" s="370"/>
      <c r="AF302" s="370"/>
      <c r="AG302" s="370"/>
      <c r="AH302" s="371" t="s">
        <v>732</v>
      </c>
      <c r="AI302" s="372"/>
      <c r="AJ302" s="372"/>
      <c r="AK302" s="372"/>
      <c r="AL302" s="363" t="s">
        <v>720</v>
      </c>
      <c r="AM302" s="364"/>
      <c r="AN302" s="364"/>
      <c r="AO302" s="365"/>
      <c r="AP302" s="366" t="s">
        <v>729</v>
      </c>
      <c r="AQ302" s="366"/>
      <c r="AR302" s="366"/>
      <c r="AS302" s="366"/>
      <c r="AT302" s="366"/>
      <c r="AU302" s="366"/>
      <c r="AV302" s="366"/>
      <c r="AW302" s="366"/>
      <c r="AX302" s="366"/>
    </row>
    <row r="303" spans="1:50" ht="26.25" hidden="1" customHeight="1" x14ac:dyDescent="0.2">
      <c r="A303" s="1071">
        <v>3</v>
      </c>
      <c r="B303" s="1071">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hidden="1" customHeight="1" x14ac:dyDescent="0.2">
      <c r="A304" s="1071">
        <v>4</v>
      </c>
      <c r="B304" s="1071">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hidden="1" customHeight="1" x14ac:dyDescent="0.2">
      <c r="A305" s="1071">
        <v>5</v>
      </c>
      <c r="B305" s="1071">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hidden="1" customHeight="1" x14ac:dyDescent="0.2">
      <c r="A306" s="1071">
        <v>6</v>
      </c>
      <c r="B306" s="1071">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hidden="1" customHeight="1" x14ac:dyDescent="0.2">
      <c r="A307" s="1071">
        <v>7</v>
      </c>
      <c r="B307" s="1071">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hidden="1" customHeight="1" x14ac:dyDescent="0.2">
      <c r="A308" s="1071">
        <v>8</v>
      </c>
      <c r="B308" s="1071">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hidden="1" customHeight="1" x14ac:dyDescent="0.2">
      <c r="A309" s="1071">
        <v>9</v>
      </c>
      <c r="B309" s="1071">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hidden="1" customHeight="1" x14ac:dyDescent="0.2">
      <c r="A310" s="1071">
        <v>10</v>
      </c>
      <c r="B310" s="1071">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hidden="1" customHeight="1" x14ac:dyDescent="0.2">
      <c r="A311" s="1071">
        <v>11</v>
      </c>
      <c r="B311" s="1071">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hidden="1" customHeight="1" x14ac:dyDescent="0.2">
      <c r="A312" s="1071">
        <v>12</v>
      </c>
      <c r="B312" s="1071">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hidden="1" customHeight="1" x14ac:dyDescent="0.2">
      <c r="A313" s="1071">
        <v>13</v>
      </c>
      <c r="B313" s="1071">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hidden="1" customHeight="1" x14ac:dyDescent="0.2">
      <c r="A314" s="1071">
        <v>14</v>
      </c>
      <c r="B314" s="1071">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hidden="1" customHeight="1" x14ac:dyDescent="0.2">
      <c r="A315" s="1071">
        <v>15</v>
      </c>
      <c r="B315" s="1071">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hidden="1" customHeight="1" x14ac:dyDescent="0.2">
      <c r="A316" s="1071">
        <v>16</v>
      </c>
      <c r="B316" s="1071">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hidden="1" customHeight="1" x14ac:dyDescent="0.2">
      <c r="A317" s="1071">
        <v>17</v>
      </c>
      <c r="B317" s="1071">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hidden="1" customHeight="1" x14ac:dyDescent="0.2">
      <c r="A318" s="1071">
        <v>18</v>
      </c>
      <c r="B318" s="1071">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hidden="1" customHeight="1" x14ac:dyDescent="0.2">
      <c r="A319" s="1071">
        <v>19</v>
      </c>
      <c r="B319" s="1071">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hidden="1" customHeight="1" x14ac:dyDescent="0.2">
      <c r="A320" s="1071">
        <v>20</v>
      </c>
      <c r="B320" s="1071">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hidden="1" customHeight="1" x14ac:dyDescent="0.2">
      <c r="A321" s="1071">
        <v>21</v>
      </c>
      <c r="B321" s="1071">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hidden="1" customHeight="1" x14ac:dyDescent="0.2">
      <c r="A322" s="1071">
        <v>22</v>
      </c>
      <c r="B322" s="1071">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hidden="1" customHeight="1" x14ac:dyDescent="0.2">
      <c r="A323" s="1071">
        <v>23</v>
      </c>
      <c r="B323" s="1071">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hidden="1" customHeight="1" x14ac:dyDescent="0.2">
      <c r="A324" s="1071">
        <v>24</v>
      </c>
      <c r="B324" s="1071">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hidden="1" customHeight="1" x14ac:dyDescent="0.2">
      <c r="A325" s="1071">
        <v>25</v>
      </c>
      <c r="B325" s="1071">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hidden="1" customHeight="1" x14ac:dyDescent="0.2">
      <c r="A326" s="1071">
        <v>26</v>
      </c>
      <c r="B326" s="1071">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hidden="1" customHeight="1" x14ac:dyDescent="0.2">
      <c r="A327" s="1071">
        <v>27</v>
      </c>
      <c r="B327" s="1071">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hidden="1" customHeight="1" x14ac:dyDescent="0.2">
      <c r="A328" s="1071">
        <v>28</v>
      </c>
      <c r="B328" s="1071">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hidden="1" customHeight="1" x14ac:dyDescent="0.2">
      <c r="A329" s="1071">
        <v>29</v>
      </c>
      <c r="B329" s="1071">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hidden="1" customHeight="1" x14ac:dyDescent="0.2">
      <c r="A330" s="1071">
        <v>30</v>
      </c>
      <c r="B330" s="1071">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317</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3"/>
      <c r="B333" s="373"/>
      <c r="C333" s="373" t="s">
        <v>26</v>
      </c>
      <c r="D333" s="373"/>
      <c r="E333" s="373"/>
      <c r="F333" s="373"/>
      <c r="G333" s="373"/>
      <c r="H333" s="373"/>
      <c r="I333" s="373"/>
      <c r="J333" s="155" t="s">
        <v>386</v>
      </c>
      <c r="K333" s="374"/>
      <c r="L333" s="374"/>
      <c r="M333" s="374"/>
      <c r="N333" s="374"/>
      <c r="O333" s="374"/>
      <c r="P333" s="375" t="s">
        <v>27</v>
      </c>
      <c r="Q333" s="375"/>
      <c r="R333" s="375"/>
      <c r="S333" s="375"/>
      <c r="T333" s="375"/>
      <c r="U333" s="375"/>
      <c r="V333" s="375"/>
      <c r="W333" s="375"/>
      <c r="X333" s="375"/>
      <c r="Y333" s="376" t="s">
        <v>438</v>
      </c>
      <c r="Z333" s="377"/>
      <c r="AA333" s="377"/>
      <c r="AB333" s="377"/>
      <c r="AC333" s="155" t="s">
        <v>424</v>
      </c>
      <c r="AD333" s="155"/>
      <c r="AE333" s="155"/>
      <c r="AF333" s="155"/>
      <c r="AG333" s="155"/>
      <c r="AH333" s="376" t="s">
        <v>371</v>
      </c>
      <c r="AI333" s="373"/>
      <c r="AJ333" s="373"/>
      <c r="AK333" s="373"/>
      <c r="AL333" s="373" t="s">
        <v>21</v>
      </c>
      <c r="AM333" s="373"/>
      <c r="AN333" s="373"/>
      <c r="AO333" s="378"/>
      <c r="AP333" s="379" t="s">
        <v>387</v>
      </c>
      <c r="AQ333" s="379"/>
      <c r="AR333" s="379"/>
      <c r="AS333" s="379"/>
      <c r="AT333" s="379"/>
      <c r="AU333" s="379"/>
      <c r="AV333" s="379"/>
      <c r="AW333" s="379"/>
      <c r="AX333" s="379"/>
    </row>
    <row r="334" spans="1:50" ht="42" customHeight="1" x14ac:dyDescent="0.2">
      <c r="A334" s="1071">
        <v>1</v>
      </c>
      <c r="B334" s="1071">
        <v>1</v>
      </c>
      <c r="C334" s="367" t="s">
        <v>808</v>
      </c>
      <c r="D334" s="353"/>
      <c r="E334" s="353"/>
      <c r="F334" s="353"/>
      <c r="G334" s="353"/>
      <c r="H334" s="353"/>
      <c r="I334" s="353"/>
      <c r="J334" s="354">
        <v>7010401074602</v>
      </c>
      <c r="K334" s="355"/>
      <c r="L334" s="355"/>
      <c r="M334" s="355"/>
      <c r="N334" s="355"/>
      <c r="O334" s="355"/>
      <c r="P334" s="368" t="s">
        <v>824</v>
      </c>
      <c r="Q334" s="356"/>
      <c r="R334" s="356"/>
      <c r="S334" s="356"/>
      <c r="T334" s="356"/>
      <c r="U334" s="356"/>
      <c r="V334" s="356"/>
      <c r="W334" s="356"/>
      <c r="X334" s="356"/>
      <c r="Y334" s="357">
        <v>50</v>
      </c>
      <c r="Z334" s="358"/>
      <c r="AA334" s="358"/>
      <c r="AB334" s="359"/>
      <c r="AC334" s="369" t="s">
        <v>459</v>
      </c>
      <c r="AD334" s="370"/>
      <c r="AE334" s="370"/>
      <c r="AF334" s="370"/>
      <c r="AG334" s="370"/>
      <c r="AH334" s="371">
        <v>1</v>
      </c>
      <c r="AI334" s="372"/>
      <c r="AJ334" s="372"/>
      <c r="AK334" s="372"/>
      <c r="AL334" s="363" t="s">
        <v>706</v>
      </c>
      <c r="AM334" s="364"/>
      <c r="AN334" s="364"/>
      <c r="AO334" s="365"/>
      <c r="AP334" s="366" t="s">
        <v>729</v>
      </c>
      <c r="AQ334" s="366"/>
      <c r="AR334" s="366"/>
      <c r="AS334" s="366"/>
      <c r="AT334" s="366"/>
      <c r="AU334" s="366"/>
      <c r="AV334" s="366"/>
      <c r="AW334" s="366"/>
      <c r="AX334" s="366"/>
    </row>
    <row r="335" spans="1:50" ht="26.25" hidden="1" customHeight="1" x14ac:dyDescent="0.2">
      <c r="A335" s="1071">
        <v>2</v>
      </c>
      <c r="B335" s="1071">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hidden="1" customHeight="1" x14ac:dyDescent="0.2">
      <c r="A336" s="1071">
        <v>3</v>
      </c>
      <c r="B336" s="1071">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hidden="1" customHeight="1" x14ac:dyDescent="0.2">
      <c r="A337" s="1071">
        <v>4</v>
      </c>
      <c r="B337" s="1071">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hidden="1" customHeight="1" x14ac:dyDescent="0.2">
      <c r="A338" s="1071">
        <v>5</v>
      </c>
      <c r="B338" s="1071">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hidden="1" customHeight="1" x14ac:dyDescent="0.2">
      <c r="A339" s="1071">
        <v>6</v>
      </c>
      <c r="B339" s="1071">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hidden="1" customHeight="1" x14ac:dyDescent="0.2">
      <c r="A340" s="1071">
        <v>7</v>
      </c>
      <c r="B340" s="1071">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hidden="1" customHeight="1" x14ac:dyDescent="0.2">
      <c r="A341" s="1071">
        <v>8</v>
      </c>
      <c r="B341" s="1071">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hidden="1" customHeight="1" x14ac:dyDescent="0.2">
      <c r="A342" s="1071">
        <v>9</v>
      </c>
      <c r="B342" s="1071">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hidden="1" customHeight="1" x14ac:dyDescent="0.2">
      <c r="A343" s="1071">
        <v>10</v>
      </c>
      <c r="B343" s="1071">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hidden="1" customHeight="1" x14ac:dyDescent="0.2">
      <c r="A344" s="1071">
        <v>11</v>
      </c>
      <c r="B344" s="1071">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hidden="1" customHeight="1" x14ac:dyDescent="0.2">
      <c r="A345" s="1071">
        <v>12</v>
      </c>
      <c r="B345" s="1071">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hidden="1" customHeight="1" x14ac:dyDescent="0.2">
      <c r="A346" s="1071">
        <v>13</v>
      </c>
      <c r="B346" s="1071">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hidden="1" customHeight="1" x14ac:dyDescent="0.2">
      <c r="A347" s="1071">
        <v>14</v>
      </c>
      <c r="B347" s="1071">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hidden="1" customHeight="1" x14ac:dyDescent="0.2">
      <c r="A348" s="1071">
        <v>15</v>
      </c>
      <c r="B348" s="1071">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hidden="1" customHeight="1" x14ac:dyDescent="0.2">
      <c r="A349" s="1071">
        <v>16</v>
      </c>
      <c r="B349" s="1071">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hidden="1" customHeight="1" x14ac:dyDescent="0.2">
      <c r="A350" s="1071">
        <v>17</v>
      </c>
      <c r="B350" s="1071">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hidden="1" customHeight="1" x14ac:dyDescent="0.2">
      <c r="A351" s="1071">
        <v>18</v>
      </c>
      <c r="B351" s="1071">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hidden="1" customHeight="1" x14ac:dyDescent="0.2">
      <c r="A352" s="1071">
        <v>19</v>
      </c>
      <c r="B352" s="1071">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hidden="1" customHeight="1" x14ac:dyDescent="0.2">
      <c r="A353" s="1071">
        <v>20</v>
      </c>
      <c r="B353" s="1071">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hidden="1" customHeight="1" x14ac:dyDescent="0.2">
      <c r="A354" s="1071">
        <v>21</v>
      </c>
      <c r="B354" s="1071">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hidden="1" customHeight="1" x14ac:dyDescent="0.2">
      <c r="A355" s="1071">
        <v>22</v>
      </c>
      <c r="B355" s="1071">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hidden="1" customHeight="1" x14ac:dyDescent="0.2">
      <c r="A356" s="1071">
        <v>23</v>
      </c>
      <c r="B356" s="1071">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hidden="1" customHeight="1" x14ac:dyDescent="0.2">
      <c r="A357" s="1071">
        <v>24</v>
      </c>
      <c r="B357" s="1071">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hidden="1" customHeight="1" x14ac:dyDescent="0.2">
      <c r="A358" s="1071">
        <v>25</v>
      </c>
      <c r="B358" s="1071">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hidden="1" customHeight="1" x14ac:dyDescent="0.2">
      <c r="A359" s="1071">
        <v>26</v>
      </c>
      <c r="B359" s="1071">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hidden="1" customHeight="1" x14ac:dyDescent="0.2">
      <c r="A360" s="1071">
        <v>27</v>
      </c>
      <c r="B360" s="1071">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hidden="1" customHeight="1" x14ac:dyDescent="0.2">
      <c r="A361" s="1071">
        <v>28</v>
      </c>
      <c r="B361" s="1071">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hidden="1" customHeight="1" x14ac:dyDescent="0.2">
      <c r="A362" s="1071">
        <v>29</v>
      </c>
      <c r="B362" s="1071">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hidden="1" customHeight="1" x14ac:dyDescent="0.2">
      <c r="A363" s="1071">
        <v>30</v>
      </c>
      <c r="B363" s="1071">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318</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3"/>
      <c r="B366" s="373"/>
      <c r="C366" s="373" t="s">
        <v>26</v>
      </c>
      <c r="D366" s="373"/>
      <c r="E366" s="373"/>
      <c r="F366" s="373"/>
      <c r="G366" s="373"/>
      <c r="H366" s="373"/>
      <c r="I366" s="373"/>
      <c r="J366" s="155" t="s">
        <v>386</v>
      </c>
      <c r="K366" s="374"/>
      <c r="L366" s="374"/>
      <c r="M366" s="374"/>
      <c r="N366" s="374"/>
      <c r="O366" s="374"/>
      <c r="P366" s="375" t="s">
        <v>27</v>
      </c>
      <c r="Q366" s="375"/>
      <c r="R366" s="375"/>
      <c r="S366" s="375"/>
      <c r="T366" s="375"/>
      <c r="U366" s="375"/>
      <c r="V366" s="375"/>
      <c r="W366" s="375"/>
      <c r="X366" s="375"/>
      <c r="Y366" s="376" t="s">
        <v>438</v>
      </c>
      <c r="Z366" s="377"/>
      <c r="AA366" s="377"/>
      <c r="AB366" s="377"/>
      <c r="AC366" s="155" t="s">
        <v>424</v>
      </c>
      <c r="AD366" s="155"/>
      <c r="AE366" s="155"/>
      <c r="AF366" s="155"/>
      <c r="AG366" s="155"/>
      <c r="AH366" s="376" t="s">
        <v>371</v>
      </c>
      <c r="AI366" s="373"/>
      <c r="AJ366" s="373"/>
      <c r="AK366" s="373"/>
      <c r="AL366" s="373" t="s">
        <v>21</v>
      </c>
      <c r="AM366" s="373"/>
      <c r="AN366" s="373"/>
      <c r="AO366" s="378"/>
      <c r="AP366" s="379" t="s">
        <v>387</v>
      </c>
      <c r="AQ366" s="379"/>
      <c r="AR366" s="379"/>
      <c r="AS366" s="379"/>
      <c r="AT366" s="379"/>
      <c r="AU366" s="379"/>
      <c r="AV366" s="379"/>
      <c r="AW366" s="379"/>
      <c r="AX366" s="379"/>
    </row>
    <row r="367" spans="1:50" ht="26.25" customHeight="1" x14ac:dyDescent="0.2">
      <c r="A367" s="1071">
        <v>1</v>
      </c>
      <c r="B367" s="1071">
        <v>1</v>
      </c>
      <c r="C367" s="367" t="s">
        <v>754</v>
      </c>
      <c r="D367" s="353"/>
      <c r="E367" s="353"/>
      <c r="F367" s="353"/>
      <c r="G367" s="353"/>
      <c r="H367" s="353"/>
      <c r="I367" s="353"/>
      <c r="J367" s="354">
        <v>4010401048922</v>
      </c>
      <c r="K367" s="355"/>
      <c r="L367" s="355"/>
      <c r="M367" s="355"/>
      <c r="N367" s="355"/>
      <c r="O367" s="355"/>
      <c r="P367" s="368" t="s">
        <v>826</v>
      </c>
      <c r="Q367" s="356"/>
      <c r="R367" s="356"/>
      <c r="S367" s="356"/>
      <c r="T367" s="356"/>
      <c r="U367" s="356"/>
      <c r="V367" s="356"/>
      <c r="W367" s="356"/>
      <c r="X367" s="356"/>
      <c r="Y367" s="357">
        <v>10</v>
      </c>
      <c r="Z367" s="358"/>
      <c r="AA367" s="358"/>
      <c r="AB367" s="359"/>
      <c r="AC367" s="212" t="s">
        <v>462</v>
      </c>
      <c r="AD367" s="1078"/>
      <c r="AE367" s="1078"/>
      <c r="AF367" s="1078"/>
      <c r="AG367" s="1079"/>
      <c r="AH367" s="1072" t="s">
        <v>732</v>
      </c>
      <c r="AI367" s="1073"/>
      <c r="AJ367" s="1073"/>
      <c r="AK367" s="1074"/>
      <c r="AL367" s="363" t="s">
        <v>720</v>
      </c>
      <c r="AM367" s="364"/>
      <c r="AN367" s="364"/>
      <c r="AO367" s="365"/>
      <c r="AP367" s="1075" t="s">
        <v>729</v>
      </c>
      <c r="AQ367" s="1076"/>
      <c r="AR367" s="1076"/>
      <c r="AS367" s="1076"/>
      <c r="AT367" s="1076"/>
      <c r="AU367" s="1076"/>
      <c r="AV367" s="1076"/>
      <c r="AW367" s="1076"/>
      <c r="AX367" s="1077"/>
    </row>
    <row r="368" spans="1:50" ht="26.25" customHeight="1" x14ac:dyDescent="0.2">
      <c r="A368" s="1071">
        <v>2</v>
      </c>
      <c r="B368" s="1071">
        <v>1</v>
      </c>
      <c r="C368" s="367" t="s">
        <v>775</v>
      </c>
      <c r="D368" s="353"/>
      <c r="E368" s="353"/>
      <c r="F368" s="353"/>
      <c r="G368" s="353"/>
      <c r="H368" s="353"/>
      <c r="I368" s="353"/>
      <c r="J368" s="354">
        <v>1010001101101</v>
      </c>
      <c r="K368" s="355"/>
      <c r="L368" s="355"/>
      <c r="M368" s="355"/>
      <c r="N368" s="355"/>
      <c r="O368" s="355"/>
      <c r="P368" s="368" t="s">
        <v>827</v>
      </c>
      <c r="Q368" s="356"/>
      <c r="R368" s="356"/>
      <c r="S368" s="356"/>
      <c r="T368" s="356"/>
      <c r="U368" s="356"/>
      <c r="V368" s="356"/>
      <c r="W368" s="356"/>
      <c r="X368" s="356"/>
      <c r="Y368" s="357">
        <v>6.3</v>
      </c>
      <c r="Z368" s="358"/>
      <c r="AA368" s="358"/>
      <c r="AB368" s="359"/>
      <c r="AC368" s="212" t="s">
        <v>462</v>
      </c>
      <c r="AD368" s="1078"/>
      <c r="AE368" s="1078"/>
      <c r="AF368" s="1078"/>
      <c r="AG368" s="1079"/>
      <c r="AH368" s="1072" t="s">
        <v>732</v>
      </c>
      <c r="AI368" s="1073"/>
      <c r="AJ368" s="1073"/>
      <c r="AK368" s="1074"/>
      <c r="AL368" s="363" t="s">
        <v>720</v>
      </c>
      <c r="AM368" s="364"/>
      <c r="AN368" s="364"/>
      <c r="AO368" s="365"/>
      <c r="AP368" s="1075" t="s">
        <v>729</v>
      </c>
      <c r="AQ368" s="1076"/>
      <c r="AR368" s="1076"/>
      <c r="AS368" s="1076"/>
      <c r="AT368" s="1076"/>
      <c r="AU368" s="1076"/>
      <c r="AV368" s="1076"/>
      <c r="AW368" s="1076"/>
      <c r="AX368" s="1077"/>
    </row>
    <row r="369" spans="1:50" ht="26.25" customHeight="1" x14ac:dyDescent="0.2">
      <c r="A369" s="1071">
        <v>3</v>
      </c>
      <c r="B369" s="1071">
        <v>1</v>
      </c>
      <c r="C369" s="367" t="s">
        <v>772</v>
      </c>
      <c r="D369" s="353"/>
      <c r="E369" s="353"/>
      <c r="F369" s="353"/>
      <c r="G369" s="353"/>
      <c r="H369" s="353"/>
      <c r="I369" s="353"/>
      <c r="J369" s="354">
        <v>9180001033056</v>
      </c>
      <c r="K369" s="355"/>
      <c r="L369" s="355"/>
      <c r="M369" s="355"/>
      <c r="N369" s="355"/>
      <c r="O369" s="355"/>
      <c r="P369" s="368" t="s">
        <v>828</v>
      </c>
      <c r="Q369" s="356"/>
      <c r="R369" s="356"/>
      <c r="S369" s="356"/>
      <c r="T369" s="356"/>
      <c r="U369" s="356"/>
      <c r="V369" s="356"/>
      <c r="W369" s="356"/>
      <c r="X369" s="356"/>
      <c r="Y369" s="357">
        <v>0.5</v>
      </c>
      <c r="Z369" s="358"/>
      <c r="AA369" s="358"/>
      <c r="AB369" s="359"/>
      <c r="AC369" s="212" t="s">
        <v>462</v>
      </c>
      <c r="AD369" s="1078"/>
      <c r="AE369" s="1078"/>
      <c r="AF369" s="1078"/>
      <c r="AG369" s="1079"/>
      <c r="AH369" s="1072" t="s">
        <v>732</v>
      </c>
      <c r="AI369" s="1073"/>
      <c r="AJ369" s="1073"/>
      <c r="AK369" s="1074"/>
      <c r="AL369" s="363" t="s">
        <v>720</v>
      </c>
      <c r="AM369" s="364"/>
      <c r="AN369" s="364"/>
      <c r="AO369" s="365"/>
      <c r="AP369" s="1075" t="s">
        <v>729</v>
      </c>
      <c r="AQ369" s="1076"/>
      <c r="AR369" s="1076"/>
      <c r="AS369" s="1076"/>
      <c r="AT369" s="1076"/>
      <c r="AU369" s="1076"/>
      <c r="AV369" s="1076"/>
      <c r="AW369" s="1076"/>
      <c r="AX369" s="1077"/>
    </row>
    <row r="370" spans="1:50" ht="26.25" hidden="1" customHeight="1" x14ac:dyDescent="0.2">
      <c r="A370" s="1071">
        <v>4</v>
      </c>
      <c r="B370" s="1071">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hidden="1" customHeight="1" x14ac:dyDescent="0.2">
      <c r="A371" s="1071">
        <v>5</v>
      </c>
      <c r="B371" s="1071">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hidden="1" customHeight="1" x14ac:dyDescent="0.2">
      <c r="A372" s="1071">
        <v>6</v>
      </c>
      <c r="B372" s="1071">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hidden="1" customHeight="1" x14ac:dyDescent="0.2">
      <c r="A373" s="1071">
        <v>7</v>
      </c>
      <c r="B373" s="1071">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hidden="1" customHeight="1" x14ac:dyDescent="0.2">
      <c r="A374" s="1071">
        <v>8</v>
      </c>
      <c r="B374" s="1071">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hidden="1" customHeight="1" x14ac:dyDescent="0.2">
      <c r="A375" s="1071">
        <v>9</v>
      </c>
      <c r="B375" s="1071">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hidden="1" customHeight="1" x14ac:dyDescent="0.2">
      <c r="A376" s="1071">
        <v>10</v>
      </c>
      <c r="B376" s="1071">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hidden="1" customHeight="1" x14ac:dyDescent="0.2">
      <c r="A377" s="1071">
        <v>11</v>
      </c>
      <c r="B377" s="1071">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hidden="1" customHeight="1" x14ac:dyDescent="0.2">
      <c r="A378" s="1071">
        <v>12</v>
      </c>
      <c r="B378" s="1071">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hidden="1" customHeight="1" x14ac:dyDescent="0.2">
      <c r="A379" s="1071">
        <v>13</v>
      </c>
      <c r="B379" s="1071">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hidden="1" customHeight="1" x14ac:dyDescent="0.2">
      <c r="A380" s="1071">
        <v>14</v>
      </c>
      <c r="B380" s="1071">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hidden="1" customHeight="1" x14ac:dyDescent="0.2">
      <c r="A381" s="1071">
        <v>15</v>
      </c>
      <c r="B381" s="1071">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hidden="1" customHeight="1" x14ac:dyDescent="0.2">
      <c r="A382" s="1071">
        <v>16</v>
      </c>
      <c r="B382" s="1071">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hidden="1" customHeight="1" x14ac:dyDescent="0.2">
      <c r="A383" s="1071">
        <v>17</v>
      </c>
      <c r="B383" s="1071">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hidden="1" customHeight="1" x14ac:dyDescent="0.2">
      <c r="A384" s="1071">
        <v>18</v>
      </c>
      <c r="B384" s="1071">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hidden="1" customHeight="1" x14ac:dyDescent="0.2">
      <c r="A385" s="1071">
        <v>19</v>
      </c>
      <c r="B385" s="1071">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hidden="1" customHeight="1" x14ac:dyDescent="0.2">
      <c r="A386" s="1071">
        <v>20</v>
      </c>
      <c r="B386" s="1071">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hidden="1" customHeight="1" x14ac:dyDescent="0.2">
      <c r="A387" s="1071">
        <v>21</v>
      </c>
      <c r="B387" s="1071">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hidden="1" customHeight="1" x14ac:dyDescent="0.2">
      <c r="A388" s="1071">
        <v>22</v>
      </c>
      <c r="B388" s="1071">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hidden="1" customHeight="1" x14ac:dyDescent="0.2">
      <c r="A389" s="1071">
        <v>23</v>
      </c>
      <c r="B389" s="1071">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hidden="1" customHeight="1" x14ac:dyDescent="0.2">
      <c r="A390" s="1071">
        <v>24</v>
      </c>
      <c r="B390" s="1071">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hidden="1" customHeight="1" x14ac:dyDescent="0.2">
      <c r="A391" s="1071">
        <v>25</v>
      </c>
      <c r="B391" s="1071">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hidden="1" customHeight="1" x14ac:dyDescent="0.2">
      <c r="A392" s="1071">
        <v>26</v>
      </c>
      <c r="B392" s="1071">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hidden="1" customHeight="1" x14ac:dyDescent="0.2">
      <c r="A393" s="1071">
        <v>27</v>
      </c>
      <c r="B393" s="1071">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hidden="1" customHeight="1" x14ac:dyDescent="0.2">
      <c r="A394" s="1071">
        <v>28</v>
      </c>
      <c r="B394" s="1071">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hidden="1" customHeight="1" x14ac:dyDescent="0.2">
      <c r="A395" s="1071">
        <v>29</v>
      </c>
      <c r="B395" s="1071">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hidden="1" customHeight="1" x14ac:dyDescent="0.2">
      <c r="A396" s="1071">
        <v>30</v>
      </c>
      <c r="B396" s="1071">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319</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3"/>
      <c r="B399" s="373"/>
      <c r="C399" s="373" t="s">
        <v>26</v>
      </c>
      <c r="D399" s="373"/>
      <c r="E399" s="373"/>
      <c r="F399" s="373"/>
      <c r="G399" s="373"/>
      <c r="H399" s="373"/>
      <c r="I399" s="373"/>
      <c r="J399" s="155" t="s">
        <v>386</v>
      </c>
      <c r="K399" s="374"/>
      <c r="L399" s="374"/>
      <c r="M399" s="374"/>
      <c r="N399" s="374"/>
      <c r="O399" s="374"/>
      <c r="P399" s="375" t="s">
        <v>27</v>
      </c>
      <c r="Q399" s="375"/>
      <c r="R399" s="375"/>
      <c r="S399" s="375"/>
      <c r="T399" s="375"/>
      <c r="U399" s="375"/>
      <c r="V399" s="375"/>
      <c r="W399" s="375"/>
      <c r="X399" s="375"/>
      <c r="Y399" s="376" t="s">
        <v>438</v>
      </c>
      <c r="Z399" s="377"/>
      <c r="AA399" s="377"/>
      <c r="AB399" s="377"/>
      <c r="AC399" s="155" t="s">
        <v>424</v>
      </c>
      <c r="AD399" s="155"/>
      <c r="AE399" s="155"/>
      <c r="AF399" s="155"/>
      <c r="AG399" s="155"/>
      <c r="AH399" s="376" t="s">
        <v>371</v>
      </c>
      <c r="AI399" s="373"/>
      <c r="AJ399" s="373"/>
      <c r="AK399" s="373"/>
      <c r="AL399" s="373" t="s">
        <v>21</v>
      </c>
      <c r="AM399" s="373"/>
      <c r="AN399" s="373"/>
      <c r="AO399" s="378"/>
      <c r="AP399" s="379" t="s">
        <v>387</v>
      </c>
      <c r="AQ399" s="379"/>
      <c r="AR399" s="379"/>
      <c r="AS399" s="379"/>
      <c r="AT399" s="379"/>
      <c r="AU399" s="379"/>
      <c r="AV399" s="379"/>
      <c r="AW399" s="379"/>
      <c r="AX399" s="379"/>
    </row>
    <row r="400" spans="1:50" ht="47.4" customHeight="1" x14ac:dyDescent="0.2">
      <c r="A400" s="1071">
        <v>1</v>
      </c>
      <c r="B400" s="1071">
        <v>1</v>
      </c>
      <c r="C400" s="367" t="s">
        <v>830</v>
      </c>
      <c r="D400" s="353"/>
      <c r="E400" s="353"/>
      <c r="F400" s="353"/>
      <c r="G400" s="353"/>
      <c r="H400" s="353"/>
      <c r="I400" s="353"/>
      <c r="J400" s="354">
        <v>1180001036792</v>
      </c>
      <c r="K400" s="355"/>
      <c r="L400" s="355"/>
      <c r="M400" s="355"/>
      <c r="N400" s="355"/>
      <c r="O400" s="355"/>
      <c r="P400" s="368" t="s">
        <v>831</v>
      </c>
      <c r="Q400" s="356"/>
      <c r="R400" s="356"/>
      <c r="S400" s="356"/>
      <c r="T400" s="356"/>
      <c r="U400" s="356"/>
      <c r="V400" s="356"/>
      <c r="W400" s="356"/>
      <c r="X400" s="356"/>
      <c r="Y400" s="357">
        <v>48.9</v>
      </c>
      <c r="Z400" s="358"/>
      <c r="AA400" s="358"/>
      <c r="AB400" s="359"/>
      <c r="AC400" s="369" t="s">
        <v>459</v>
      </c>
      <c r="AD400" s="370"/>
      <c r="AE400" s="370"/>
      <c r="AF400" s="370"/>
      <c r="AG400" s="370"/>
      <c r="AH400" s="371">
        <v>2</v>
      </c>
      <c r="AI400" s="372"/>
      <c r="AJ400" s="372"/>
      <c r="AK400" s="372"/>
      <c r="AL400" s="363" t="s">
        <v>706</v>
      </c>
      <c r="AM400" s="364"/>
      <c r="AN400" s="364"/>
      <c r="AO400" s="365"/>
      <c r="AP400" s="366" t="s">
        <v>729</v>
      </c>
      <c r="AQ400" s="366"/>
      <c r="AR400" s="366"/>
      <c r="AS400" s="366"/>
      <c r="AT400" s="366"/>
      <c r="AU400" s="366"/>
      <c r="AV400" s="366"/>
      <c r="AW400" s="366"/>
      <c r="AX400" s="366"/>
    </row>
    <row r="401" spans="1:50" ht="26.25" hidden="1" customHeight="1" x14ac:dyDescent="0.2">
      <c r="A401" s="1071">
        <v>2</v>
      </c>
      <c r="B401" s="1071">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hidden="1" customHeight="1" x14ac:dyDescent="0.2">
      <c r="A402" s="1071">
        <v>3</v>
      </c>
      <c r="B402" s="1071">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hidden="1" customHeight="1" x14ac:dyDescent="0.2">
      <c r="A403" s="1071">
        <v>4</v>
      </c>
      <c r="B403" s="1071">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hidden="1" customHeight="1" x14ac:dyDescent="0.2">
      <c r="A404" s="1071">
        <v>5</v>
      </c>
      <c r="B404" s="1071">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hidden="1" customHeight="1" x14ac:dyDescent="0.2">
      <c r="A405" s="1071">
        <v>6</v>
      </c>
      <c r="B405" s="1071">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hidden="1" customHeight="1" x14ac:dyDescent="0.2">
      <c r="A406" s="1071">
        <v>7</v>
      </c>
      <c r="B406" s="1071">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hidden="1" customHeight="1" x14ac:dyDescent="0.2">
      <c r="A407" s="1071">
        <v>8</v>
      </c>
      <c r="B407" s="1071">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hidden="1" customHeight="1" x14ac:dyDescent="0.2">
      <c r="A408" s="1071">
        <v>9</v>
      </c>
      <c r="B408" s="1071">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hidden="1" customHeight="1" x14ac:dyDescent="0.2">
      <c r="A409" s="1071">
        <v>10</v>
      </c>
      <c r="B409" s="1071">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hidden="1" customHeight="1" x14ac:dyDescent="0.2">
      <c r="A410" s="1071">
        <v>11</v>
      </c>
      <c r="B410" s="1071">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hidden="1" customHeight="1" x14ac:dyDescent="0.2">
      <c r="A411" s="1071">
        <v>12</v>
      </c>
      <c r="B411" s="1071">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hidden="1" customHeight="1" x14ac:dyDescent="0.2">
      <c r="A412" s="1071">
        <v>13</v>
      </c>
      <c r="B412" s="1071">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hidden="1" customHeight="1" x14ac:dyDescent="0.2">
      <c r="A413" s="1071">
        <v>14</v>
      </c>
      <c r="B413" s="1071">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hidden="1" customHeight="1" x14ac:dyDescent="0.2">
      <c r="A414" s="1071">
        <v>15</v>
      </c>
      <c r="B414" s="1071">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hidden="1" customHeight="1" x14ac:dyDescent="0.2">
      <c r="A415" s="1071">
        <v>16</v>
      </c>
      <c r="B415" s="1071">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hidden="1" customHeight="1" x14ac:dyDescent="0.2">
      <c r="A416" s="1071">
        <v>17</v>
      </c>
      <c r="B416" s="1071">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hidden="1" customHeight="1" x14ac:dyDescent="0.2">
      <c r="A417" s="1071">
        <v>18</v>
      </c>
      <c r="B417" s="1071">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hidden="1" customHeight="1" x14ac:dyDescent="0.2">
      <c r="A418" s="1071">
        <v>19</v>
      </c>
      <c r="B418" s="1071">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hidden="1" customHeight="1" x14ac:dyDescent="0.2">
      <c r="A419" s="1071">
        <v>20</v>
      </c>
      <c r="B419" s="1071">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hidden="1" customHeight="1" x14ac:dyDescent="0.2">
      <c r="A420" s="1071">
        <v>21</v>
      </c>
      <c r="B420" s="1071">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hidden="1" customHeight="1" x14ac:dyDescent="0.2">
      <c r="A421" s="1071">
        <v>22</v>
      </c>
      <c r="B421" s="1071">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hidden="1" customHeight="1" x14ac:dyDescent="0.2">
      <c r="A422" s="1071">
        <v>23</v>
      </c>
      <c r="B422" s="1071">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hidden="1" customHeight="1" x14ac:dyDescent="0.2">
      <c r="A423" s="1071">
        <v>24</v>
      </c>
      <c r="B423" s="1071">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hidden="1" customHeight="1" x14ac:dyDescent="0.2">
      <c r="A424" s="1071">
        <v>25</v>
      </c>
      <c r="B424" s="1071">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hidden="1" customHeight="1" x14ac:dyDescent="0.2">
      <c r="A425" s="1071">
        <v>26</v>
      </c>
      <c r="B425" s="1071">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hidden="1" customHeight="1" x14ac:dyDescent="0.2">
      <c r="A426" s="1071">
        <v>27</v>
      </c>
      <c r="B426" s="1071">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hidden="1" customHeight="1" x14ac:dyDescent="0.2">
      <c r="A427" s="1071">
        <v>28</v>
      </c>
      <c r="B427" s="1071">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hidden="1" customHeight="1" x14ac:dyDescent="0.2">
      <c r="A428" s="1071">
        <v>29</v>
      </c>
      <c r="B428" s="1071">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hidden="1" customHeight="1" x14ac:dyDescent="0.2">
      <c r="A429" s="1071">
        <v>30</v>
      </c>
      <c r="B429" s="1071">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320</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3"/>
      <c r="B432" s="373"/>
      <c r="C432" s="373" t="s">
        <v>26</v>
      </c>
      <c r="D432" s="373"/>
      <c r="E432" s="373"/>
      <c r="F432" s="373"/>
      <c r="G432" s="373"/>
      <c r="H432" s="373"/>
      <c r="I432" s="373"/>
      <c r="J432" s="155" t="s">
        <v>386</v>
      </c>
      <c r="K432" s="374"/>
      <c r="L432" s="374"/>
      <c r="M432" s="374"/>
      <c r="N432" s="374"/>
      <c r="O432" s="374"/>
      <c r="P432" s="375" t="s">
        <v>27</v>
      </c>
      <c r="Q432" s="375"/>
      <c r="R432" s="375"/>
      <c r="S432" s="375"/>
      <c r="T432" s="375"/>
      <c r="U432" s="375"/>
      <c r="V432" s="375"/>
      <c r="W432" s="375"/>
      <c r="X432" s="375"/>
      <c r="Y432" s="376" t="s">
        <v>438</v>
      </c>
      <c r="Z432" s="377"/>
      <c r="AA432" s="377"/>
      <c r="AB432" s="377"/>
      <c r="AC432" s="155" t="s">
        <v>424</v>
      </c>
      <c r="AD432" s="155"/>
      <c r="AE432" s="155"/>
      <c r="AF432" s="155"/>
      <c r="AG432" s="155"/>
      <c r="AH432" s="376" t="s">
        <v>371</v>
      </c>
      <c r="AI432" s="373"/>
      <c r="AJ432" s="373"/>
      <c r="AK432" s="373"/>
      <c r="AL432" s="373" t="s">
        <v>21</v>
      </c>
      <c r="AM432" s="373"/>
      <c r="AN432" s="373"/>
      <c r="AO432" s="378"/>
      <c r="AP432" s="379" t="s">
        <v>387</v>
      </c>
      <c r="AQ432" s="379"/>
      <c r="AR432" s="379"/>
      <c r="AS432" s="379"/>
      <c r="AT432" s="379"/>
      <c r="AU432" s="379"/>
      <c r="AV432" s="379"/>
      <c r="AW432" s="379"/>
      <c r="AX432" s="379"/>
    </row>
    <row r="433" spans="1:50" ht="26.25" customHeight="1" x14ac:dyDescent="0.2">
      <c r="A433" s="1071">
        <v>1</v>
      </c>
      <c r="B433" s="1071">
        <v>1</v>
      </c>
      <c r="C433" s="367" t="s">
        <v>837</v>
      </c>
      <c r="D433" s="353"/>
      <c r="E433" s="353"/>
      <c r="F433" s="353"/>
      <c r="G433" s="353"/>
      <c r="H433" s="353"/>
      <c r="I433" s="353"/>
      <c r="J433" s="354">
        <v>4010001041427</v>
      </c>
      <c r="K433" s="355"/>
      <c r="L433" s="355"/>
      <c r="M433" s="355"/>
      <c r="N433" s="355"/>
      <c r="O433" s="355"/>
      <c r="P433" s="368" t="s">
        <v>833</v>
      </c>
      <c r="Q433" s="356"/>
      <c r="R433" s="356"/>
      <c r="S433" s="356"/>
      <c r="T433" s="356"/>
      <c r="U433" s="356"/>
      <c r="V433" s="356"/>
      <c r="W433" s="356"/>
      <c r="X433" s="356"/>
      <c r="Y433" s="357">
        <v>14.4</v>
      </c>
      <c r="Z433" s="358"/>
      <c r="AA433" s="358"/>
      <c r="AB433" s="359"/>
      <c r="AC433" s="212" t="s">
        <v>462</v>
      </c>
      <c r="AD433" s="1078"/>
      <c r="AE433" s="1078"/>
      <c r="AF433" s="1078"/>
      <c r="AG433" s="1079"/>
      <c r="AH433" s="1072" t="s">
        <v>732</v>
      </c>
      <c r="AI433" s="1073"/>
      <c r="AJ433" s="1073"/>
      <c r="AK433" s="1074"/>
      <c r="AL433" s="363" t="s">
        <v>720</v>
      </c>
      <c r="AM433" s="364"/>
      <c r="AN433" s="364"/>
      <c r="AO433" s="365"/>
      <c r="AP433" s="1075" t="s">
        <v>729</v>
      </c>
      <c r="AQ433" s="1076"/>
      <c r="AR433" s="1076"/>
      <c r="AS433" s="1076"/>
      <c r="AT433" s="1076"/>
      <c r="AU433" s="1076"/>
      <c r="AV433" s="1076"/>
      <c r="AW433" s="1076"/>
      <c r="AX433" s="1077"/>
    </row>
    <row r="434" spans="1:50" ht="26.25" customHeight="1" x14ac:dyDescent="0.2">
      <c r="A434" s="1071">
        <v>2</v>
      </c>
      <c r="B434" s="1071">
        <v>1</v>
      </c>
      <c r="C434" s="367" t="s">
        <v>834</v>
      </c>
      <c r="D434" s="353"/>
      <c r="E434" s="353"/>
      <c r="F434" s="353"/>
      <c r="G434" s="353"/>
      <c r="H434" s="353"/>
      <c r="I434" s="353"/>
      <c r="J434" s="354" t="s">
        <v>839</v>
      </c>
      <c r="K434" s="355"/>
      <c r="L434" s="355"/>
      <c r="M434" s="355"/>
      <c r="N434" s="355"/>
      <c r="O434" s="355"/>
      <c r="P434" s="368" t="s">
        <v>836</v>
      </c>
      <c r="Q434" s="356"/>
      <c r="R434" s="356"/>
      <c r="S434" s="356"/>
      <c r="T434" s="356"/>
      <c r="U434" s="356"/>
      <c r="V434" s="356"/>
      <c r="W434" s="356"/>
      <c r="X434" s="356"/>
      <c r="Y434" s="357">
        <v>10</v>
      </c>
      <c r="Z434" s="358"/>
      <c r="AA434" s="358"/>
      <c r="AB434" s="359"/>
      <c r="AC434" s="212" t="s">
        <v>462</v>
      </c>
      <c r="AD434" s="1078"/>
      <c r="AE434" s="1078"/>
      <c r="AF434" s="1078"/>
      <c r="AG434" s="1079"/>
      <c r="AH434" s="1072" t="s">
        <v>732</v>
      </c>
      <c r="AI434" s="1073"/>
      <c r="AJ434" s="1073"/>
      <c r="AK434" s="1074"/>
      <c r="AL434" s="363" t="s">
        <v>720</v>
      </c>
      <c r="AM434" s="364"/>
      <c r="AN434" s="364"/>
      <c r="AO434" s="365"/>
      <c r="AP434" s="1075" t="s">
        <v>729</v>
      </c>
      <c r="AQ434" s="1076"/>
      <c r="AR434" s="1076"/>
      <c r="AS434" s="1076"/>
      <c r="AT434" s="1076"/>
      <c r="AU434" s="1076"/>
      <c r="AV434" s="1076"/>
      <c r="AW434" s="1076"/>
      <c r="AX434" s="1077"/>
    </row>
    <row r="435" spans="1:50" ht="26.25" customHeight="1" x14ac:dyDescent="0.2">
      <c r="A435" s="1071">
        <v>3</v>
      </c>
      <c r="B435" s="1071">
        <v>1</v>
      </c>
      <c r="C435" s="367" t="s">
        <v>838</v>
      </c>
      <c r="D435" s="353"/>
      <c r="E435" s="353"/>
      <c r="F435" s="353"/>
      <c r="G435" s="353"/>
      <c r="H435" s="353"/>
      <c r="I435" s="353"/>
      <c r="J435" s="354">
        <v>1010401042234</v>
      </c>
      <c r="K435" s="355"/>
      <c r="L435" s="355"/>
      <c r="M435" s="355"/>
      <c r="N435" s="355"/>
      <c r="O435" s="355"/>
      <c r="P435" s="368" t="s">
        <v>835</v>
      </c>
      <c r="Q435" s="356"/>
      <c r="R435" s="356"/>
      <c r="S435" s="356"/>
      <c r="T435" s="356"/>
      <c r="U435" s="356"/>
      <c r="V435" s="356"/>
      <c r="W435" s="356"/>
      <c r="X435" s="356"/>
      <c r="Y435" s="357">
        <v>0.8</v>
      </c>
      <c r="Z435" s="358"/>
      <c r="AA435" s="358"/>
      <c r="AB435" s="359"/>
      <c r="AC435" s="212" t="s">
        <v>462</v>
      </c>
      <c r="AD435" s="1078"/>
      <c r="AE435" s="1078"/>
      <c r="AF435" s="1078"/>
      <c r="AG435" s="1079"/>
      <c r="AH435" s="1072" t="s">
        <v>732</v>
      </c>
      <c r="AI435" s="1073"/>
      <c r="AJ435" s="1073"/>
      <c r="AK435" s="1074"/>
      <c r="AL435" s="363" t="s">
        <v>720</v>
      </c>
      <c r="AM435" s="364"/>
      <c r="AN435" s="364"/>
      <c r="AO435" s="365"/>
      <c r="AP435" s="1075" t="s">
        <v>729</v>
      </c>
      <c r="AQ435" s="1076"/>
      <c r="AR435" s="1076"/>
      <c r="AS435" s="1076"/>
      <c r="AT435" s="1076"/>
      <c r="AU435" s="1076"/>
      <c r="AV435" s="1076"/>
      <c r="AW435" s="1076"/>
      <c r="AX435" s="1077"/>
    </row>
    <row r="436" spans="1:50" ht="26.25" hidden="1" customHeight="1" x14ac:dyDescent="0.2">
      <c r="A436" s="1071">
        <v>4</v>
      </c>
      <c r="B436" s="1071">
        <v>1</v>
      </c>
      <c r="C436" s="367"/>
      <c r="D436" s="353"/>
      <c r="E436" s="353"/>
      <c r="F436" s="353"/>
      <c r="G436" s="353"/>
      <c r="H436" s="353"/>
      <c r="I436" s="353"/>
      <c r="J436" s="354"/>
      <c r="K436" s="355"/>
      <c r="L436" s="355"/>
      <c r="M436" s="355"/>
      <c r="N436" s="355"/>
      <c r="O436" s="355"/>
      <c r="P436" s="368"/>
      <c r="Q436" s="356"/>
      <c r="R436" s="356"/>
      <c r="S436" s="356"/>
      <c r="T436" s="356"/>
      <c r="U436" s="356"/>
      <c r="V436" s="356"/>
      <c r="W436" s="356"/>
      <c r="X436" s="356"/>
      <c r="Y436" s="357"/>
      <c r="Z436" s="358"/>
      <c r="AA436" s="358"/>
      <c r="AB436" s="359"/>
      <c r="AC436" s="212"/>
      <c r="AD436" s="1078"/>
      <c r="AE436" s="1078"/>
      <c r="AF436" s="1078"/>
      <c r="AG436" s="1079"/>
      <c r="AH436" s="361"/>
      <c r="AI436" s="362"/>
      <c r="AJ436" s="362"/>
      <c r="AK436" s="362"/>
      <c r="AL436" s="363"/>
      <c r="AM436" s="364"/>
      <c r="AN436" s="364"/>
      <c r="AO436" s="365"/>
      <c r="AP436" s="366"/>
      <c r="AQ436" s="366"/>
      <c r="AR436" s="366"/>
      <c r="AS436" s="366"/>
      <c r="AT436" s="366"/>
      <c r="AU436" s="366"/>
      <c r="AV436" s="366"/>
      <c r="AW436" s="366"/>
      <c r="AX436" s="366"/>
    </row>
    <row r="437" spans="1:50" ht="26.25" hidden="1" customHeight="1" x14ac:dyDescent="0.2">
      <c r="A437" s="1071">
        <v>5</v>
      </c>
      <c r="B437" s="1071">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hidden="1" customHeight="1" x14ac:dyDescent="0.2">
      <c r="A438" s="1071">
        <v>6</v>
      </c>
      <c r="B438" s="1071">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hidden="1" customHeight="1" x14ac:dyDescent="0.2">
      <c r="A439" s="1071">
        <v>7</v>
      </c>
      <c r="B439" s="1071">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hidden="1" customHeight="1" x14ac:dyDescent="0.2">
      <c r="A440" s="1071">
        <v>8</v>
      </c>
      <c r="B440" s="1071">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hidden="1" customHeight="1" x14ac:dyDescent="0.2">
      <c r="A441" s="1071">
        <v>9</v>
      </c>
      <c r="B441" s="1071">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hidden="1" customHeight="1" x14ac:dyDescent="0.2">
      <c r="A442" s="1071">
        <v>10</v>
      </c>
      <c r="B442" s="1071">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hidden="1" customHeight="1" x14ac:dyDescent="0.2">
      <c r="A443" s="1071">
        <v>11</v>
      </c>
      <c r="B443" s="1071">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hidden="1" customHeight="1" x14ac:dyDescent="0.2">
      <c r="A444" s="1071">
        <v>12</v>
      </c>
      <c r="B444" s="1071">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hidden="1" customHeight="1" x14ac:dyDescent="0.2">
      <c r="A445" s="1071">
        <v>13</v>
      </c>
      <c r="B445" s="1071">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hidden="1" customHeight="1" x14ac:dyDescent="0.2">
      <c r="A446" s="1071">
        <v>14</v>
      </c>
      <c r="B446" s="1071">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hidden="1" customHeight="1" x14ac:dyDescent="0.2">
      <c r="A447" s="1071">
        <v>15</v>
      </c>
      <c r="B447" s="1071">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hidden="1" customHeight="1" x14ac:dyDescent="0.2">
      <c r="A448" s="1071">
        <v>16</v>
      </c>
      <c r="B448" s="1071">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hidden="1" customHeight="1" x14ac:dyDescent="0.2">
      <c r="A449" s="1071">
        <v>17</v>
      </c>
      <c r="B449" s="1071">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hidden="1" customHeight="1" x14ac:dyDescent="0.2">
      <c r="A450" s="1071">
        <v>18</v>
      </c>
      <c r="B450" s="1071">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hidden="1" customHeight="1" x14ac:dyDescent="0.2">
      <c r="A451" s="1071">
        <v>19</v>
      </c>
      <c r="B451" s="1071">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hidden="1" customHeight="1" x14ac:dyDescent="0.2">
      <c r="A452" s="1071">
        <v>20</v>
      </c>
      <c r="B452" s="1071">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hidden="1" customHeight="1" x14ac:dyDescent="0.2">
      <c r="A453" s="1071">
        <v>21</v>
      </c>
      <c r="B453" s="1071">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hidden="1" customHeight="1" x14ac:dyDescent="0.2">
      <c r="A454" s="1071">
        <v>22</v>
      </c>
      <c r="B454" s="1071">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hidden="1" customHeight="1" x14ac:dyDescent="0.2">
      <c r="A455" s="1071">
        <v>23</v>
      </c>
      <c r="B455" s="1071">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hidden="1" customHeight="1" x14ac:dyDescent="0.2">
      <c r="A456" s="1071">
        <v>24</v>
      </c>
      <c r="B456" s="1071">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hidden="1" customHeight="1" x14ac:dyDescent="0.2">
      <c r="A457" s="1071">
        <v>25</v>
      </c>
      <c r="B457" s="1071">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hidden="1" customHeight="1" x14ac:dyDescent="0.2">
      <c r="A458" s="1071">
        <v>26</v>
      </c>
      <c r="B458" s="1071">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hidden="1" customHeight="1" x14ac:dyDescent="0.2">
      <c r="A459" s="1071">
        <v>27</v>
      </c>
      <c r="B459" s="1071">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hidden="1" customHeight="1" x14ac:dyDescent="0.2">
      <c r="A460" s="1071">
        <v>28</v>
      </c>
      <c r="B460" s="1071">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hidden="1" customHeight="1" x14ac:dyDescent="0.2">
      <c r="A461" s="1071">
        <v>29</v>
      </c>
      <c r="B461" s="1071">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hidden="1" customHeight="1" x14ac:dyDescent="0.2">
      <c r="A462" s="1071">
        <v>30</v>
      </c>
      <c r="B462" s="1071">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321</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3"/>
      <c r="B465" s="373"/>
      <c r="C465" s="373" t="s">
        <v>26</v>
      </c>
      <c r="D465" s="373"/>
      <c r="E465" s="373"/>
      <c r="F465" s="373"/>
      <c r="G465" s="373"/>
      <c r="H465" s="373"/>
      <c r="I465" s="373"/>
      <c r="J465" s="155" t="s">
        <v>386</v>
      </c>
      <c r="K465" s="374"/>
      <c r="L465" s="374"/>
      <c r="M465" s="374"/>
      <c r="N465" s="374"/>
      <c r="O465" s="374"/>
      <c r="P465" s="375" t="s">
        <v>27</v>
      </c>
      <c r="Q465" s="375"/>
      <c r="R465" s="375"/>
      <c r="S465" s="375"/>
      <c r="T465" s="375"/>
      <c r="U465" s="375"/>
      <c r="V465" s="375"/>
      <c r="W465" s="375"/>
      <c r="X465" s="375"/>
      <c r="Y465" s="376" t="s">
        <v>438</v>
      </c>
      <c r="Z465" s="377"/>
      <c r="AA465" s="377"/>
      <c r="AB465" s="377"/>
      <c r="AC465" s="155" t="s">
        <v>424</v>
      </c>
      <c r="AD465" s="155"/>
      <c r="AE465" s="155"/>
      <c r="AF465" s="155"/>
      <c r="AG465" s="155"/>
      <c r="AH465" s="376" t="s">
        <v>371</v>
      </c>
      <c r="AI465" s="373"/>
      <c r="AJ465" s="373"/>
      <c r="AK465" s="373"/>
      <c r="AL465" s="373" t="s">
        <v>21</v>
      </c>
      <c r="AM465" s="373"/>
      <c r="AN465" s="373"/>
      <c r="AO465" s="378"/>
      <c r="AP465" s="379" t="s">
        <v>387</v>
      </c>
      <c r="AQ465" s="379"/>
      <c r="AR465" s="379"/>
      <c r="AS465" s="379"/>
      <c r="AT465" s="379"/>
      <c r="AU465" s="379"/>
      <c r="AV465" s="379"/>
      <c r="AW465" s="379"/>
      <c r="AX465" s="379"/>
    </row>
    <row r="466" spans="1:50" ht="73.2" customHeight="1" x14ac:dyDescent="0.2">
      <c r="A466" s="1071">
        <v>1</v>
      </c>
      <c r="B466" s="1071">
        <v>1</v>
      </c>
      <c r="C466" s="367" t="s">
        <v>840</v>
      </c>
      <c r="D466" s="353"/>
      <c r="E466" s="353"/>
      <c r="F466" s="353"/>
      <c r="G466" s="353"/>
      <c r="H466" s="353"/>
      <c r="I466" s="353"/>
      <c r="J466" s="354">
        <v>9013201005452</v>
      </c>
      <c r="K466" s="355"/>
      <c r="L466" s="355"/>
      <c r="M466" s="355"/>
      <c r="N466" s="355"/>
      <c r="O466" s="355"/>
      <c r="P466" s="368" t="s">
        <v>841</v>
      </c>
      <c r="Q466" s="356"/>
      <c r="R466" s="356"/>
      <c r="S466" s="356"/>
      <c r="T466" s="356"/>
      <c r="U466" s="356"/>
      <c r="V466" s="356"/>
      <c r="W466" s="356"/>
      <c r="X466" s="356"/>
      <c r="Y466" s="357">
        <v>48</v>
      </c>
      <c r="Z466" s="358"/>
      <c r="AA466" s="358"/>
      <c r="AB466" s="359"/>
      <c r="AC466" s="369" t="s">
        <v>459</v>
      </c>
      <c r="AD466" s="370"/>
      <c r="AE466" s="370"/>
      <c r="AF466" s="370"/>
      <c r="AG466" s="370"/>
      <c r="AH466" s="371">
        <v>4</v>
      </c>
      <c r="AI466" s="372"/>
      <c r="AJ466" s="372"/>
      <c r="AK466" s="372"/>
      <c r="AL466" s="363" t="s">
        <v>706</v>
      </c>
      <c r="AM466" s="364"/>
      <c r="AN466" s="364"/>
      <c r="AO466" s="365"/>
      <c r="AP466" s="366" t="s">
        <v>729</v>
      </c>
      <c r="AQ466" s="366"/>
      <c r="AR466" s="366"/>
      <c r="AS466" s="366"/>
      <c r="AT466" s="366"/>
      <c r="AU466" s="366"/>
      <c r="AV466" s="366"/>
      <c r="AW466" s="366"/>
      <c r="AX466" s="366"/>
    </row>
    <row r="467" spans="1:50" ht="26.25" hidden="1" customHeight="1" x14ac:dyDescent="0.2">
      <c r="A467" s="1071">
        <v>2</v>
      </c>
      <c r="B467" s="1071">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hidden="1" customHeight="1" x14ac:dyDescent="0.2">
      <c r="A468" s="1071">
        <v>3</v>
      </c>
      <c r="B468" s="1071">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hidden="1" customHeight="1" x14ac:dyDescent="0.2">
      <c r="A469" s="1071">
        <v>4</v>
      </c>
      <c r="B469" s="1071">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hidden="1" customHeight="1" x14ac:dyDescent="0.2">
      <c r="A470" s="1071">
        <v>5</v>
      </c>
      <c r="B470" s="1071">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hidden="1" customHeight="1" x14ac:dyDescent="0.2">
      <c r="A471" s="1071">
        <v>6</v>
      </c>
      <c r="B471" s="1071">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hidden="1" customHeight="1" x14ac:dyDescent="0.2">
      <c r="A472" s="1071">
        <v>7</v>
      </c>
      <c r="B472" s="1071">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hidden="1" customHeight="1" x14ac:dyDescent="0.2">
      <c r="A473" s="1071">
        <v>8</v>
      </c>
      <c r="B473" s="1071">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hidden="1" customHeight="1" x14ac:dyDescent="0.2">
      <c r="A474" s="1071">
        <v>9</v>
      </c>
      <c r="B474" s="1071">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hidden="1" customHeight="1" x14ac:dyDescent="0.2">
      <c r="A475" s="1071">
        <v>10</v>
      </c>
      <c r="B475" s="1071">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hidden="1" customHeight="1" x14ac:dyDescent="0.2">
      <c r="A476" s="1071">
        <v>11</v>
      </c>
      <c r="B476" s="1071">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hidden="1" customHeight="1" x14ac:dyDescent="0.2">
      <c r="A477" s="1071">
        <v>12</v>
      </c>
      <c r="B477" s="1071">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hidden="1" customHeight="1" x14ac:dyDescent="0.2">
      <c r="A478" s="1071">
        <v>13</v>
      </c>
      <c r="B478" s="1071">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hidden="1" customHeight="1" x14ac:dyDescent="0.2">
      <c r="A479" s="1071">
        <v>14</v>
      </c>
      <c r="B479" s="1071">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hidden="1" customHeight="1" x14ac:dyDescent="0.2">
      <c r="A480" s="1071">
        <v>15</v>
      </c>
      <c r="B480" s="1071">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hidden="1" customHeight="1" x14ac:dyDescent="0.2">
      <c r="A481" s="1071">
        <v>16</v>
      </c>
      <c r="B481" s="1071">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hidden="1" customHeight="1" x14ac:dyDescent="0.2">
      <c r="A482" s="1071">
        <v>17</v>
      </c>
      <c r="B482" s="1071">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hidden="1" customHeight="1" x14ac:dyDescent="0.2">
      <c r="A483" s="1071">
        <v>18</v>
      </c>
      <c r="B483" s="1071">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hidden="1" customHeight="1" x14ac:dyDescent="0.2">
      <c r="A484" s="1071">
        <v>19</v>
      </c>
      <c r="B484" s="1071">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hidden="1" customHeight="1" x14ac:dyDescent="0.2">
      <c r="A485" s="1071">
        <v>20</v>
      </c>
      <c r="B485" s="1071">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hidden="1" customHeight="1" x14ac:dyDescent="0.2">
      <c r="A486" s="1071">
        <v>21</v>
      </c>
      <c r="B486" s="1071">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hidden="1" customHeight="1" x14ac:dyDescent="0.2">
      <c r="A487" s="1071">
        <v>22</v>
      </c>
      <c r="B487" s="1071">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hidden="1" customHeight="1" x14ac:dyDescent="0.2">
      <c r="A488" s="1071">
        <v>23</v>
      </c>
      <c r="B488" s="1071">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hidden="1" customHeight="1" x14ac:dyDescent="0.2">
      <c r="A489" s="1071">
        <v>24</v>
      </c>
      <c r="B489" s="1071">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hidden="1" customHeight="1" x14ac:dyDescent="0.2">
      <c r="A490" s="1071">
        <v>25</v>
      </c>
      <c r="B490" s="1071">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hidden="1" customHeight="1" x14ac:dyDescent="0.2">
      <c r="A491" s="1071">
        <v>26</v>
      </c>
      <c r="B491" s="1071">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hidden="1" customHeight="1" x14ac:dyDescent="0.2">
      <c r="A492" s="1071">
        <v>27</v>
      </c>
      <c r="B492" s="1071">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hidden="1" customHeight="1" x14ac:dyDescent="0.2">
      <c r="A493" s="1071">
        <v>28</v>
      </c>
      <c r="B493" s="1071">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hidden="1" customHeight="1" x14ac:dyDescent="0.2">
      <c r="A494" s="1071">
        <v>29</v>
      </c>
      <c r="B494" s="1071">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hidden="1" customHeight="1" x14ac:dyDescent="0.2">
      <c r="A495" s="1071">
        <v>30</v>
      </c>
      <c r="B495" s="1071">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322</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3"/>
      <c r="B498" s="373"/>
      <c r="C498" s="373" t="s">
        <v>26</v>
      </c>
      <c r="D498" s="373"/>
      <c r="E498" s="373"/>
      <c r="F498" s="373"/>
      <c r="G498" s="373"/>
      <c r="H498" s="373"/>
      <c r="I498" s="373"/>
      <c r="J498" s="155" t="s">
        <v>386</v>
      </c>
      <c r="K498" s="374"/>
      <c r="L498" s="374"/>
      <c r="M498" s="374"/>
      <c r="N498" s="374"/>
      <c r="O498" s="374"/>
      <c r="P498" s="375" t="s">
        <v>27</v>
      </c>
      <c r="Q498" s="375"/>
      <c r="R498" s="375"/>
      <c r="S498" s="375"/>
      <c r="T498" s="375"/>
      <c r="U498" s="375"/>
      <c r="V498" s="375"/>
      <c r="W498" s="375"/>
      <c r="X498" s="375"/>
      <c r="Y498" s="376" t="s">
        <v>438</v>
      </c>
      <c r="Z498" s="377"/>
      <c r="AA498" s="377"/>
      <c r="AB498" s="377"/>
      <c r="AC498" s="155" t="s">
        <v>424</v>
      </c>
      <c r="AD498" s="155"/>
      <c r="AE498" s="155"/>
      <c r="AF498" s="155"/>
      <c r="AG498" s="155"/>
      <c r="AH498" s="376" t="s">
        <v>371</v>
      </c>
      <c r="AI498" s="373"/>
      <c r="AJ498" s="373"/>
      <c r="AK498" s="373"/>
      <c r="AL498" s="373" t="s">
        <v>21</v>
      </c>
      <c r="AM498" s="373"/>
      <c r="AN498" s="373"/>
      <c r="AO498" s="378"/>
      <c r="AP498" s="379" t="s">
        <v>387</v>
      </c>
      <c r="AQ498" s="379"/>
      <c r="AR498" s="379"/>
      <c r="AS498" s="379"/>
      <c r="AT498" s="379"/>
      <c r="AU498" s="379"/>
      <c r="AV498" s="379"/>
      <c r="AW498" s="379"/>
      <c r="AX498" s="379"/>
    </row>
    <row r="499" spans="1:50" ht="26.25" customHeight="1" x14ac:dyDescent="0.2">
      <c r="A499" s="1071">
        <v>1</v>
      </c>
      <c r="B499" s="1071">
        <v>1</v>
      </c>
      <c r="C499" s="367" t="s">
        <v>845</v>
      </c>
      <c r="D499" s="353"/>
      <c r="E499" s="353"/>
      <c r="F499" s="353"/>
      <c r="G499" s="353"/>
      <c r="H499" s="353"/>
      <c r="I499" s="353"/>
      <c r="J499" s="354">
        <v>2010001105968</v>
      </c>
      <c r="K499" s="355"/>
      <c r="L499" s="355"/>
      <c r="M499" s="355"/>
      <c r="N499" s="355"/>
      <c r="O499" s="355"/>
      <c r="P499" s="368" t="s">
        <v>836</v>
      </c>
      <c r="Q499" s="356"/>
      <c r="R499" s="356"/>
      <c r="S499" s="356"/>
      <c r="T499" s="356"/>
      <c r="U499" s="356"/>
      <c r="V499" s="356"/>
      <c r="W499" s="356"/>
      <c r="X499" s="356"/>
      <c r="Y499" s="357">
        <v>9.4</v>
      </c>
      <c r="Z499" s="358"/>
      <c r="AA499" s="358"/>
      <c r="AB499" s="359"/>
      <c r="AC499" s="212" t="s">
        <v>462</v>
      </c>
      <c r="AD499" s="1078"/>
      <c r="AE499" s="1078"/>
      <c r="AF499" s="1078"/>
      <c r="AG499" s="1079"/>
      <c r="AH499" s="1072" t="s">
        <v>732</v>
      </c>
      <c r="AI499" s="1073"/>
      <c r="AJ499" s="1073"/>
      <c r="AK499" s="1074"/>
      <c r="AL499" s="363" t="s">
        <v>720</v>
      </c>
      <c r="AM499" s="364"/>
      <c r="AN499" s="364"/>
      <c r="AO499" s="365"/>
      <c r="AP499" s="1075" t="s">
        <v>729</v>
      </c>
      <c r="AQ499" s="1076"/>
      <c r="AR499" s="1076"/>
      <c r="AS499" s="1076"/>
      <c r="AT499" s="1076"/>
      <c r="AU499" s="1076"/>
      <c r="AV499" s="1076"/>
      <c r="AW499" s="1076"/>
      <c r="AX499" s="1077"/>
    </row>
    <row r="500" spans="1:50" ht="33" customHeight="1" x14ac:dyDescent="0.2">
      <c r="A500" s="1071">
        <v>2</v>
      </c>
      <c r="B500" s="1071">
        <v>1</v>
      </c>
      <c r="C500" s="367" t="s">
        <v>843</v>
      </c>
      <c r="D500" s="353"/>
      <c r="E500" s="353"/>
      <c r="F500" s="353"/>
      <c r="G500" s="353"/>
      <c r="H500" s="353"/>
      <c r="I500" s="353"/>
      <c r="J500" s="354">
        <v>5130005014845</v>
      </c>
      <c r="K500" s="355"/>
      <c r="L500" s="355"/>
      <c r="M500" s="355"/>
      <c r="N500" s="355"/>
      <c r="O500" s="355"/>
      <c r="P500" s="368" t="s">
        <v>836</v>
      </c>
      <c r="Q500" s="356"/>
      <c r="R500" s="356"/>
      <c r="S500" s="356"/>
      <c r="T500" s="356"/>
      <c r="U500" s="356"/>
      <c r="V500" s="356"/>
      <c r="W500" s="356"/>
      <c r="X500" s="356"/>
      <c r="Y500" s="357">
        <v>6.5</v>
      </c>
      <c r="Z500" s="358"/>
      <c r="AA500" s="358"/>
      <c r="AB500" s="359"/>
      <c r="AC500" s="212" t="s">
        <v>462</v>
      </c>
      <c r="AD500" s="1078"/>
      <c r="AE500" s="1078"/>
      <c r="AF500" s="1078"/>
      <c r="AG500" s="1079"/>
      <c r="AH500" s="1072" t="s">
        <v>732</v>
      </c>
      <c r="AI500" s="1073"/>
      <c r="AJ500" s="1073"/>
      <c r="AK500" s="1074"/>
      <c r="AL500" s="363" t="s">
        <v>720</v>
      </c>
      <c r="AM500" s="364"/>
      <c r="AN500" s="364"/>
      <c r="AO500" s="365"/>
      <c r="AP500" s="1075" t="s">
        <v>729</v>
      </c>
      <c r="AQ500" s="1076"/>
      <c r="AR500" s="1076"/>
      <c r="AS500" s="1076"/>
      <c r="AT500" s="1076"/>
      <c r="AU500" s="1076"/>
      <c r="AV500" s="1076"/>
      <c r="AW500" s="1076"/>
      <c r="AX500" s="1077"/>
    </row>
    <row r="501" spans="1:50" ht="26.25" customHeight="1" x14ac:dyDescent="0.2">
      <c r="A501" s="1071">
        <v>3</v>
      </c>
      <c r="B501" s="1071">
        <v>1</v>
      </c>
      <c r="C501" s="367" t="s">
        <v>846</v>
      </c>
      <c r="D501" s="353"/>
      <c r="E501" s="353"/>
      <c r="F501" s="353"/>
      <c r="G501" s="353"/>
      <c r="H501" s="353"/>
      <c r="I501" s="353"/>
      <c r="J501" s="354">
        <v>6013201005430</v>
      </c>
      <c r="K501" s="355"/>
      <c r="L501" s="355"/>
      <c r="M501" s="355"/>
      <c r="N501" s="355"/>
      <c r="O501" s="355"/>
      <c r="P501" s="368" t="s">
        <v>844</v>
      </c>
      <c r="Q501" s="356"/>
      <c r="R501" s="356"/>
      <c r="S501" s="356"/>
      <c r="T501" s="356"/>
      <c r="U501" s="356"/>
      <c r="V501" s="356"/>
      <c r="W501" s="356"/>
      <c r="X501" s="356"/>
      <c r="Y501" s="357">
        <v>4.5</v>
      </c>
      <c r="Z501" s="358"/>
      <c r="AA501" s="358"/>
      <c r="AB501" s="359"/>
      <c r="AC501" s="212" t="s">
        <v>462</v>
      </c>
      <c r="AD501" s="1078"/>
      <c r="AE501" s="1078"/>
      <c r="AF501" s="1078"/>
      <c r="AG501" s="1079"/>
      <c r="AH501" s="1072" t="s">
        <v>732</v>
      </c>
      <c r="AI501" s="1073"/>
      <c r="AJ501" s="1073"/>
      <c r="AK501" s="1074"/>
      <c r="AL501" s="363" t="s">
        <v>720</v>
      </c>
      <c r="AM501" s="364"/>
      <c r="AN501" s="364"/>
      <c r="AO501" s="365"/>
      <c r="AP501" s="1075" t="s">
        <v>729</v>
      </c>
      <c r="AQ501" s="1076"/>
      <c r="AR501" s="1076"/>
      <c r="AS501" s="1076"/>
      <c r="AT501" s="1076"/>
      <c r="AU501" s="1076"/>
      <c r="AV501" s="1076"/>
      <c r="AW501" s="1076"/>
      <c r="AX501" s="1077"/>
    </row>
    <row r="502" spans="1:50" ht="26.25" hidden="1" customHeight="1" x14ac:dyDescent="0.2">
      <c r="A502" s="1071">
        <v>4</v>
      </c>
      <c r="B502" s="1071">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hidden="1" customHeight="1" x14ac:dyDescent="0.2">
      <c r="A503" s="1071">
        <v>5</v>
      </c>
      <c r="B503" s="1071">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hidden="1" customHeight="1" x14ac:dyDescent="0.2">
      <c r="A504" s="1071">
        <v>6</v>
      </c>
      <c r="B504" s="1071">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hidden="1" customHeight="1" x14ac:dyDescent="0.2">
      <c r="A505" s="1071">
        <v>7</v>
      </c>
      <c r="B505" s="1071">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hidden="1" customHeight="1" x14ac:dyDescent="0.2">
      <c r="A506" s="1071">
        <v>8</v>
      </c>
      <c r="B506" s="1071">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hidden="1" customHeight="1" x14ac:dyDescent="0.2">
      <c r="A507" s="1071">
        <v>9</v>
      </c>
      <c r="B507" s="1071">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hidden="1" customHeight="1" x14ac:dyDescent="0.2">
      <c r="A508" s="1071">
        <v>10</v>
      </c>
      <c r="B508" s="1071">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hidden="1" customHeight="1" x14ac:dyDescent="0.2">
      <c r="A509" s="1071">
        <v>11</v>
      </c>
      <c r="B509" s="1071">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hidden="1" customHeight="1" x14ac:dyDescent="0.2">
      <c r="A510" s="1071">
        <v>12</v>
      </c>
      <c r="B510" s="1071">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hidden="1" customHeight="1" x14ac:dyDescent="0.2">
      <c r="A511" s="1071">
        <v>13</v>
      </c>
      <c r="B511" s="1071">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hidden="1" customHeight="1" x14ac:dyDescent="0.2">
      <c r="A512" s="1071">
        <v>14</v>
      </c>
      <c r="B512" s="1071">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hidden="1" customHeight="1" x14ac:dyDescent="0.2">
      <c r="A513" s="1071">
        <v>15</v>
      </c>
      <c r="B513" s="1071">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hidden="1" customHeight="1" x14ac:dyDescent="0.2">
      <c r="A514" s="1071">
        <v>16</v>
      </c>
      <c r="B514" s="1071">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hidden="1" customHeight="1" x14ac:dyDescent="0.2">
      <c r="A515" s="1071">
        <v>17</v>
      </c>
      <c r="B515" s="1071">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hidden="1" customHeight="1" x14ac:dyDescent="0.2">
      <c r="A516" s="1071">
        <v>18</v>
      </c>
      <c r="B516" s="1071">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hidden="1" customHeight="1" x14ac:dyDescent="0.2">
      <c r="A517" s="1071">
        <v>19</v>
      </c>
      <c r="B517" s="1071">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hidden="1" customHeight="1" x14ac:dyDescent="0.2">
      <c r="A518" s="1071">
        <v>20</v>
      </c>
      <c r="B518" s="1071">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hidden="1" customHeight="1" x14ac:dyDescent="0.2">
      <c r="A519" s="1071">
        <v>21</v>
      </c>
      <c r="B519" s="1071">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hidden="1" customHeight="1" x14ac:dyDescent="0.2">
      <c r="A520" s="1071">
        <v>22</v>
      </c>
      <c r="B520" s="1071">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hidden="1" customHeight="1" x14ac:dyDescent="0.2">
      <c r="A521" s="1071">
        <v>23</v>
      </c>
      <c r="B521" s="1071">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hidden="1" customHeight="1" x14ac:dyDescent="0.2">
      <c r="A522" s="1071">
        <v>24</v>
      </c>
      <c r="B522" s="1071">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hidden="1" customHeight="1" x14ac:dyDescent="0.2">
      <c r="A523" s="1071">
        <v>25</v>
      </c>
      <c r="B523" s="1071">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hidden="1" customHeight="1" x14ac:dyDescent="0.2">
      <c r="A524" s="1071">
        <v>26</v>
      </c>
      <c r="B524" s="1071">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hidden="1" customHeight="1" x14ac:dyDescent="0.2">
      <c r="A525" s="1071">
        <v>27</v>
      </c>
      <c r="B525" s="1071">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hidden="1" customHeight="1" x14ac:dyDescent="0.2">
      <c r="A526" s="1071">
        <v>28</v>
      </c>
      <c r="B526" s="1071">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hidden="1" customHeight="1" x14ac:dyDescent="0.2">
      <c r="A527" s="1071">
        <v>29</v>
      </c>
      <c r="B527" s="1071">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hidden="1" customHeight="1" x14ac:dyDescent="0.2">
      <c r="A528" s="1071">
        <v>30</v>
      </c>
      <c r="B528" s="1071">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323</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3"/>
      <c r="B531" s="373"/>
      <c r="C531" s="373" t="s">
        <v>26</v>
      </c>
      <c r="D531" s="373"/>
      <c r="E531" s="373"/>
      <c r="F531" s="373"/>
      <c r="G531" s="373"/>
      <c r="H531" s="373"/>
      <c r="I531" s="373"/>
      <c r="J531" s="155" t="s">
        <v>386</v>
      </c>
      <c r="K531" s="374"/>
      <c r="L531" s="374"/>
      <c r="M531" s="374"/>
      <c r="N531" s="374"/>
      <c r="O531" s="374"/>
      <c r="P531" s="375" t="s">
        <v>27</v>
      </c>
      <c r="Q531" s="375"/>
      <c r="R531" s="375"/>
      <c r="S531" s="375"/>
      <c r="T531" s="375"/>
      <c r="U531" s="375"/>
      <c r="V531" s="375"/>
      <c r="W531" s="375"/>
      <c r="X531" s="375"/>
      <c r="Y531" s="376" t="s">
        <v>438</v>
      </c>
      <c r="Z531" s="377"/>
      <c r="AA531" s="377"/>
      <c r="AB531" s="377"/>
      <c r="AC531" s="155" t="s">
        <v>424</v>
      </c>
      <c r="AD531" s="155"/>
      <c r="AE531" s="155"/>
      <c r="AF531" s="155"/>
      <c r="AG531" s="155"/>
      <c r="AH531" s="376" t="s">
        <v>371</v>
      </c>
      <c r="AI531" s="373"/>
      <c r="AJ531" s="373"/>
      <c r="AK531" s="373"/>
      <c r="AL531" s="373" t="s">
        <v>21</v>
      </c>
      <c r="AM531" s="373"/>
      <c r="AN531" s="373"/>
      <c r="AO531" s="378"/>
      <c r="AP531" s="379" t="s">
        <v>387</v>
      </c>
      <c r="AQ531" s="379"/>
      <c r="AR531" s="379"/>
      <c r="AS531" s="379"/>
      <c r="AT531" s="379"/>
      <c r="AU531" s="379"/>
      <c r="AV531" s="379"/>
      <c r="AW531" s="379"/>
      <c r="AX531" s="379"/>
    </row>
    <row r="532" spans="1:50" ht="44.4" customHeight="1" x14ac:dyDescent="0.2">
      <c r="A532" s="1071">
        <v>1</v>
      </c>
      <c r="B532" s="1071">
        <v>1</v>
      </c>
      <c r="C532" s="367" t="s">
        <v>848</v>
      </c>
      <c r="D532" s="353"/>
      <c r="E532" s="353"/>
      <c r="F532" s="353"/>
      <c r="G532" s="353"/>
      <c r="H532" s="353"/>
      <c r="I532" s="353"/>
      <c r="J532" s="354">
        <v>2020001077521</v>
      </c>
      <c r="K532" s="355"/>
      <c r="L532" s="355"/>
      <c r="M532" s="355"/>
      <c r="N532" s="355"/>
      <c r="O532" s="355"/>
      <c r="P532" s="368" t="s">
        <v>849</v>
      </c>
      <c r="Q532" s="356"/>
      <c r="R532" s="356"/>
      <c r="S532" s="356"/>
      <c r="T532" s="356"/>
      <c r="U532" s="356"/>
      <c r="V532" s="356"/>
      <c r="W532" s="356"/>
      <c r="X532" s="356"/>
      <c r="Y532" s="357">
        <v>46.3</v>
      </c>
      <c r="Z532" s="358"/>
      <c r="AA532" s="358"/>
      <c r="AB532" s="359"/>
      <c r="AC532" s="369" t="s">
        <v>459</v>
      </c>
      <c r="AD532" s="370"/>
      <c r="AE532" s="370"/>
      <c r="AF532" s="370"/>
      <c r="AG532" s="370"/>
      <c r="AH532" s="371">
        <v>2</v>
      </c>
      <c r="AI532" s="372"/>
      <c r="AJ532" s="372"/>
      <c r="AK532" s="372"/>
      <c r="AL532" s="363" t="s">
        <v>706</v>
      </c>
      <c r="AM532" s="364"/>
      <c r="AN532" s="364"/>
      <c r="AO532" s="365"/>
      <c r="AP532" s="366" t="s">
        <v>729</v>
      </c>
      <c r="AQ532" s="366"/>
      <c r="AR532" s="366"/>
      <c r="AS532" s="366"/>
      <c r="AT532" s="366"/>
      <c r="AU532" s="366"/>
      <c r="AV532" s="366"/>
      <c r="AW532" s="366"/>
      <c r="AX532" s="366"/>
    </row>
    <row r="533" spans="1:50" ht="26.25" hidden="1" customHeight="1" x14ac:dyDescent="0.2">
      <c r="A533" s="1071">
        <v>2</v>
      </c>
      <c r="B533" s="1071">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hidden="1" customHeight="1" x14ac:dyDescent="0.2">
      <c r="A534" s="1071">
        <v>3</v>
      </c>
      <c r="B534" s="1071">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hidden="1" customHeight="1" x14ac:dyDescent="0.2">
      <c r="A535" s="1071">
        <v>4</v>
      </c>
      <c r="B535" s="1071">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hidden="1" customHeight="1" x14ac:dyDescent="0.2">
      <c r="A536" s="1071">
        <v>5</v>
      </c>
      <c r="B536" s="1071">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hidden="1" customHeight="1" x14ac:dyDescent="0.2">
      <c r="A537" s="1071">
        <v>6</v>
      </c>
      <c r="B537" s="1071">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hidden="1" customHeight="1" x14ac:dyDescent="0.2">
      <c r="A538" s="1071">
        <v>7</v>
      </c>
      <c r="B538" s="1071">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hidden="1" customHeight="1" x14ac:dyDescent="0.2">
      <c r="A539" s="1071">
        <v>8</v>
      </c>
      <c r="B539" s="1071">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hidden="1" customHeight="1" x14ac:dyDescent="0.2">
      <c r="A540" s="1071">
        <v>9</v>
      </c>
      <c r="B540" s="1071">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hidden="1" customHeight="1" x14ac:dyDescent="0.2">
      <c r="A541" s="1071">
        <v>10</v>
      </c>
      <c r="B541" s="1071">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hidden="1" customHeight="1" x14ac:dyDescent="0.2">
      <c r="A542" s="1071">
        <v>11</v>
      </c>
      <c r="B542" s="1071">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hidden="1" customHeight="1" x14ac:dyDescent="0.2">
      <c r="A543" s="1071">
        <v>12</v>
      </c>
      <c r="B543" s="1071">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hidden="1" customHeight="1" x14ac:dyDescent="0.2">
      <c r="A544" s="1071">
        <v>13</v>
      </c>
      <c r="B544" s="1071">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hidden="1" customHeight="1" x14ac:dyDescent="0.2">
      <c r="A545" s="1071">
        <v>14</v>
      </c>
      <c r="B545" s="1071">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hidden="1" customHeight="1" x14ac:dyDescent="0.2">
      <c r="A546" s="1071">
        <v>15</v>
      </c>
      <c r="B546" s="1071">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hidden="1" customHeight="1" x14ac:dyDescent="0.2">
      <c r="A547" s="1071">
        <v>16</v>
      </c>
      <c r="B547" s="1071">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hidden="1" customHeight="1" x14ac:dyDescent="0.2">
      <c r="A548" s="1071">
        <v>17</v>
      </c>
      <c r="B548" s="1071">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hidden="1" customHeight="1" x14ac:dyDescent="0.2">
      <c r="A549" s="1071">
        <v>18</v>
      </c>
      <c r="B549" s="1071">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hidden="1" customHeight="1" x14ac:dyDescent="0.2">
      <c r="A550" s="1071">
        <v>19</v>
      </c>
      <c r="B550" s="1071">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hidden="1" customHeight="1" x14ac:dyDescent="0.2">
      <c r="A551" s="1071">
        <v>20</v>
      </c>
      <c r="B551" s="1071">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hidden="1" customHeight="1" x14ac:dyDescent="0.2">
      <c r="A552" s="1071">
        <v>21</v>
      </c>
      <c r="B552" s="1071">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hidden="1" customHeight="1" x14ac:dyDescent="0.2">
      <c r="A553" s="1071">
        <v>22</v>
      </c>
      <c r="B553" s="1071">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hidden="1" customHeight="1" x14ac:dyDescent="0.2">
      <c r="A554" s="1071">
        <v>23</v>
      </c>
      <c r="B554" s="1071">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hidden="1" customHeight="1" x14ac:dyDescent="0.2">
      <c r="A555" s="1071">
        <v>24</v>
      </c>
      <c r="B555" s="1071">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hidden="1" customHeight="1" x14ac:dyDescent="0.2">
      <c r="A556" s="1071">
        <v>25</v>
      </c>
      <c r="B556" s="1071">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hidden="1" customHeight="1" x14ac:dyDescent="0.2">
      <c r="A557" s="1071">
        <v>26</v>
      </c>
      <c r="B557" s="1071">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hidden="1" customHeight="1" x14ac:dyDescent="0.2">
      <c r="A558" s="1071">
        <v>27</v>
      </c>
      <c r="B558" s="1071">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hidden="1" customHeight="1" x14ac:dyDescent="0.2">
      <c r="A559" s="1071">
        <v>28</v>
      </c>
      <c r="B559" s="1071">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hidden="1" customHeight="1" x14ac:dyDescent="0.2">
      <c r="A560" s="1071">
        <v>29</v>
      </c>
      <c r="B560" s="1071">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hidden="1" customHeight="1" x14ac:dyDescent="0.2">
      <c r="A561" s="1071">
        <v>30</v>
      </c>
      <c r="B561" s="1071">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324</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3"/>
      <c r="B564" s="373"/>
      <c r="C564" s="373" t="s">
        <v>26</v>
      </c>
      <c r="D564" s="373"/>
      <c r="E564" s="373"/>
      <c r="F564" s="373"/>
      <c r="G564" s="373"/>
      <c r="H564" s="373"/>
      <c r="I564" s="373"/>
      <c r="J564" s="155" t="s">
        <v>386</v>
      </c>
      <c r="K564" s="374"/>
      <c r="L564" s="374"/>
      <c r="M564" s="374"/>
      <c r="N564" s="374"/>
      <c r="O564" s="374"/>
      <c r="P564" s="375" t="s">
        <v>27</v>
      </c>
      <c r="Q564" s="375"/>
      <c r="R564" s="375"/>
      <c r="S564" s="375"/>
      <c r="T564" s="375"/>
      <c r="U564" s="375"/>
      <c r="V564" s="375"/>
      <c r="W564" s="375"/>
      <c r="X564" s="375"/>
      <c r="Y564" s="376" t="s">
        <v>438</v>
      </c>
      <c r="Z564" s="377"/>
      <c r="AA564" s="377"/>
      <c r="AB564" s="377"/>
      <c r="AC564" s="155" t="s">
        <v>424</v>
      </c>
      <c r="AD564" s="155"/>
      <c r="AE564" s="155"/>
      <c r="AF564" s="155"/>
      <c r="AG564" s="155"/>
      <c r="AH564" s="376" t="s">
        <v>371</v>
      </c>
      <c r="AI564" s="373"/>
      <c r="AJ564" s="373"/>
      <c r="AK564" s="373"/>
      <c r="AL564" s="373" t="s">
        <v>21</v>
      </c>
      <c r="AM564" s="373"/>
      <c r="AN564" s="373"/>
      <c r="AO564" s="378"/>
      <c r="AP564" s="379" t="s">
        <v>387</v>
      </c>
      <c r="AQ564" s="379"/>
      <c r="AR564" s="379"/>
      <c r="AS564" s="379"/>
      <c r="AT564" s="379"/>
      <c r="AU564" s="379"/>
      <c r="AV564" s="379"/>
      <c r="AW564" s="379"/>
      <c r="AX564" s="379"/>
    </row>
    <row r="565" spans="1:50" ht="26.25" customHeight="1" x14ac:dyDescent="0.2">
      <c r="A565" s="1071">
        <v>1</v>
      </c>
      <c r="B565" s="1071">
        <v>1</v>
      </c>
      <c r="C565" s="367" t="s">
        <v>852</v>
      </c>
      <c r="D565" s="353"/>
      <c r="E565" s="353"/>
      <c r="F565" s="353"/>
      <c r="G565" s="353"/>
      <c r="H565" s="353"/>
      <c r="I565" s="353"/>
      <c r="J565" s="354">
        <v>5011701003979</v>
      </c>
      <c r="K565" s="355"/>
      <c r="L565" s="355"/>
      <c r="M565" s="355"/>
      <c r="N565" s="355"/>
      <c r="O565" s="355"/>
      <c r="P565" s="368" t="s">
        <v>850</v>
      </c>
      <c r="Q565" s="356"/>
      <c r="R565" s="356"/>
      <c r="S565" s="356"/>
      <c r="T565" s="356"/>
      <c r="U565" s="356"/>
      <c r="V565" s="356"/>
      <c r="W565" s="356"/>
      <c r="X565" s="356"/>
      <c r="Y565" s="357">
        <v>8.1999999999999993</v>
      </c>
      <c r="Z565" s="358"/>
      <c r="AA565" s="358"/>
      <c r="AB565" s="359"/>
      <c r="AC565" s="212" t="s">
        <v>462</v>
      </c>
      <c r="AD565" s="1078"/>
      <c r="AE565" s="1078"/>
      <c r="AF565" s="1078"/>
      <c r="AG565" s="1079"/>
      <c r="AH565" s="1072" t="s">
        <v>732</v>
      </c>
      <c r="AI565" s="1073"/>
      <c r="AJ565" s="1073"/>
      <c r="AK565" s="1074"/>
      <c r="AL565" s="363" t="s">
        <v>720</v>
      </c>
      <c r="AM565" s="364"/>
      <c r="AN565" s="364"/>
      <c r="AO565" s="365"/>
      <c r="AP565" s="1075" t="s">
        <v>729</v>
      </c>
      <c r="AQ565" s="1076"/>
      <c r="AR565" s="1076"/>
      <c r="AS565" s="1076"/>
      <c r="AT565" s="1076"/>
      <c r="AU565" s="1076"/>
      <c r="AV565" s="1076"/>
      <c r="AW565" s="1076"/>
      <c r="AX565" s="1077"/>
    </row>
    <row r="566" spans="1:50" ht="39" customHeight="1" x14ac:dyDescent="0.2">
      <c r="A566" s="1071">
        <v>2</v>
      </c>
      <c r="B566" s="1071">
        <v>1</v>
      </c>
      <c r="C566" s="367" t="s">
        <v>853</v>
      </c>
      <c r="D566" s="353"/>
      <c r="E566" s="353"/>
      <c r="F566" s="353"/>
      <c r="G566" s="353"/>
      <c r="H566" s="353"/>
      <c r="I566" s="353"/>
      <c r="J566" s="354">
        <v>3010401011971</v>
      </c>
      <c r="K566" s="355"/>
      <c r="L566" s="355"/>
      <c r="M566" s="355"/>
      <c r="N566" s="355"/>
      <c r="O566" s="355"/>
      <c r="P566" s="368" t="s">
        <v>851</v>
      </c>
      <c r="Q566" s="356"/>
      <c r="R566" s="356"/>
      <c r="S566" s="356"/>
      <c r="T566" s="356"/>
      <c r="U566" s="356"/>
      <c r="V566" s="356"/>
      <c r="W566" s="356"/>
      <c r="X566" s="356"/>
      <c r="Y566" s="357">
        <v>7.2</v>
      </c>
      <c r="Z566" s="358"/>
      <c r="AA566" s="358"/>
      <c r="AB566" s="359"/>
      <c r="AC566" s="212" t="s">
        <v>462</v>
      </c>
      <c r="AD566" s="1078"/>
      <c r="AE566" s="1078"/>
      <c r="AF566" s="1078"/>
      <c r="AG566" s="1079"/>
      <c r="AH566" s="1072" t="s">
        <v>732</v>
      </c>
      <c r="AI566" s="1073"/>
      <c r="AJ566" s="1073"/>
      <c r="AK566" s="1074"/>
      <c r="AL566" s="363" t="s">
        <v>720</v>
      </c>
      <c r="AM566" s="364"/>
      <c r="AN566" s="364"/>
      <c r="AO566" s="365"/>
      <c r="AP566" s="1075" t="s">
        <v>729</v>
      </c>
      <c r="AQ566" s="1076"/>
      <c r="AR566" s="1076"/>
      <c r="AS566" s="1076"/>
      <c r="AT566" s="1076"/>
      <c r="AU566" s="1076"/>
      <c r="AV566" s="1076"/>
      <c r="AW566" s="1076"/>
      <c r="AX566" s="1077"/>
    </row>
    <row r="567" spans="1:50" ht="26.25" hidden="1" customHeight="1" x14ac:dyDescent="0.2">
      <c r="A567" s="1071">
        <v>3</v>
      </c>
      <c r="B567" s="1071">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hidden="1" customHeight="1" x14ac:dyDescent="0.2">
      <c r="A568" s="1071">
        <v>4</v>
      </c>
      <c r="B568" s="1071">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hidden="1" customHeight="1" x14ac:dyDescent="0.2">
      <c r="A569" s="1071">
        <v>5</v>
      </c>
      <c r="B569" s="1071">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hidden="1" customHeight="1" x14ac:dyDescent="0.2">
      <c r="A570" s="1071">
        <v>6</v>
      </c>
      <c r="B570" s="1071">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hidden="1" customHeight="1" x14ac:dyDescent="0.2">
      <c r="A571" s="1071">
        <v>7</v>
      </c>
      <c r="B571" s="1071">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hidden="1" customHeight="1" x14ac:dyDescent="0.2">
      <c r="A572" s="1071">
        <v>8</v>
      </c>
      <c r="B572" s="1071">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hidden="1" customHeight="1" x14ac:dyDescent="0.2">
      <c r="A573" s="1071">
        <v>9</v>
      </c>
      <c r="B573" s="1071">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hidden="1" customHeight="1" x14ac:dyDescent="0.2">
      <c r="A574" s="1071">
        <v>10</v>
      </c>
      <c r="B574" s="1071">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hidden="1" customHeight="1" x14ac:dyDescent="0.2">
      <c r="A575" s="1071">
        <v>11</v>
      </c>
      <c r="B575" s="1071">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hidden="1" customHeight="1" x14ac:dyDescent="0.2">
      <c r="A576" s="1071">
        <v>12</v>
      </c>
      <c r="B576" s="1071">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hidden="1" customHeight="1" x14ac:dyDescent="0.2">
      <c r="A577" s="1071">
        <v>13</v>
      </c>
      <c r="B577" s="1071">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hidden="1" customHeight="1" x14ac:dyDescent="0.2">
      <c r="A578" s="1071">
        <v>14</v>
      </c>
      <c r="B578" s="1071">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hidden="1" customHeight="1" x14ac:dyDescent="0.2">
      <c r="A579" s="1071">
        <v>15</v>
      </c>
      <c r="B579" s="1071">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hidden="1" customHeight="1" x14ac:dyDescent="0.2">
      <c r="A580" s="1071">
        <v>16</v>
      </c>
      <c r="B580" s="1071">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hidden="1" customHeight="1" x14ac:dyDescent="0.2">
      <c r="A581" s="1071">
        <v>17</v>
      </c>
      <c r="B581" s="1071">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hidden="1" customHeight="1" x14ac:dyDescent="0.2">
      <c r="A582" s="1071">
        <v>18</v>
      </c>
      <c r="B582" s="1071">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hidden="1" customHeight="1" x14ac:dyDescent="0.2">
      <c r="A583" s="1071">
        <v>19</v>
      </c>
      <c r="B583" s="1071">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hidden="1" customHeight="1" x14ac:dyDescent="0.2">
      <c r="A584" s="1071">
        <v>20</v>
      </c>
      <c r="B584" s="1071">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hidden="1" customHeight="1" x14ac:dyDescent="0.2">
      <c r="A585" s="1071">
        <v>21</v>
      </c>
      <c r="B585" s="1071">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hidden="1" customHeight="1" x14ac:dyDescent="0.2">
      <c r="A586" s="1071">
        <v>22</v>
      </c>
      <c r="B586" s="1071">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hidden="1" customHeight="1" x14ac:dyDescent="0.2">
      <c r="A587" s="1071">
        <v>23</v>
      </c>
      <c r="B587" s="1071">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hidden="1" customHeight="1" x14ac:dyDescent="0.2">
      <c r="A588" s="1071">
        <v>24</v>
      </c>
      <c r="B588" s="1071">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hidden="1" customHeight="1" x14ac:dyDescent="0.2">
      <c r="A589" s="1071">
        <v>25</v>
      </c>
      <c r="B589" s="1071">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hidden="1" customHeight="1" x14ac:dyDescent="0.2">
      <c r="A590" s="1071">
        <v>26</v>
      </c>
      <c r="B590" s="1071">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hidden="1" customHeight="1" x14ac:dyDescent="0.2">
      <c r="A591" s="1071">
        <v>27</v>
      </c>
      <c r="B591" s="1071">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hidden="1" customHeight="1" x14ac:dyDescent="0.2">
      <c r="A592" s="1071">
        <v>28</v>
      </c>
      <c r="B592" s="1071">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hidden="1" customHeight="1" x14ac:dyDescent="0.2">
      <c r="A593" s="1071">
        <v>29</v>
      </c>
      <c r="B593" s="1071">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hidden="1" customHeight="1" x14ac:dyDescent="0.2">
      <c r="A594" s="1071">
        <v>30</v>
      </c>
      <c r="B594" s="1071">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3"/>
      <c r="B597" s="373"/>
      <c r="C597" s="373" t="s">
        <v>26</v>
      </c>
      <c r="D597" s="373"/>
      <c r="E597" s="373"/>
      <c r="F597" s="373"/>
      <c r="G597" s="373"/>
      <c r="H597" s="373"/>
      <c r="I597" s="373"/>
      <c r="J597" s="155" t="s">
        <v>386</v>
      </c>
      <c r="K597" s="374"/>
      <c r="L597" s="374"/>
      <c r="M597" s="374"/>
      <c r="N597" s="374"/>
      <c r="O597" s="374"/>
      <c r="P597" s="375" t="s">
        <v>27</v>
      </c>
      <c r="Q597" s="375"/>
      <c r="R597" s="375"/>
      <c r="S597" s="375"/>
      <c r="T597" s="375"/>
      <c r="U597" s="375"/>
      <c r="V597" s="375"/>
      <c r="W597" s="375"/>
      <c r="X597" s="375"/>
      <c r="Y597" s="376" t="s">
        <v>438</v>
      </c>
      <c r="Z597" s="377"/>
      <c r="AA597" s="377"/>
      <c r="AB597" s="377"/>
      <c r="AC597" s="155" t="s">
        <v>424</v>
      </c>
      <c r="AD597" s="155"/>
      <c r="AE597" s="155"/>
      <c r="AF597" s="155"/>
      <c r="AG597" s="155"/>
      <c r="AH597" s="376" t="s">
        <v>371</v>
      </c>
      <c r="AI597" s="373"/>
      <c r="AJ597" s="373"/>
      <c r="AK597" s="373"/>
      <c r="AL597" s="373" t="s">
        <v>21</v>
      </c>
      <c r="AM597" s="373"/>
      <c r="AN597" s="373"/>
      <c r="AO597" s="378"/>
      <c r="AP597" s="379" t="s">
        <v>387</v>
      </c>
      <c r="AQ597" s="379"/>
      <c r="AR597" s="379"/>
      <c r="AS597" s="379"/>
      <c r="AT597" s="379"/>
      <c r="AU597" s="379"/>
      <c r="AV597" s="379"/>
      <c r="AW597" s="379"/>
      <c r="AX597" s="379"/>
    </row>
    <row r="598" spans="1:50" ht="61.95" customHeight="1" x14ac:dyDescent="0.2">
      <c r="A598" s="1071">
        <v>1</v>
      </c>
      <c r="B598" s="1071">
        <v>1</v>
      </c>
      <c r="C598" s="367" t="s">
        <v>854</v>
      </c>
      <c r="D598" s="353"/>
      <c r="E598" s="353"/>
      <c r="F598" s="353"/>
      <c r="G598" s="353"/>
      <c r="H598" s="353"/>
      <c r="I598" s="353"/>
      <c r="J598" s="354">
        <v>7010001088960</v>
      </c>
      <c r="K598" s="355"/>
      <c r="L598" s="355"/>
      <c r="M598" s="355"/>
      <c r="N598" s="355"/>
      <c r="O598" s="355"/>
      <c r="P598" s="368" t="s">
        <v>947</v>
      </c>
      <c r="Q598" s="356"/>
      <c r="R598" s="356"/>
      <c r="S598" s="356"/>
      <c r="T598" s="356"/>
      <c r="U598" s="356"/>
      <c r="V598" s="356"/>
      <c r="W598" s="356"/>
      <c r="X598" s="356"/>
      <c r="Y598" s="357">
        <v>40</v>
      </c>
      <c r="Z598" s="358"/>
      <c r="AA598" s="358"/>
      <c r="AB598" s="359"/>
      <c r="AC598" s="360" t="s">
        <v>456</v>
      </c>
      <c r="AD598" s="360"/>
      <c r="AE598" s="360"/>
      <c r="AF598" s="360"/>
      <c r="AG598" s="360"/>
      <c r="AH598" s="361">
        <v>1</v>
      </c>
      <c r="AI598" s="362"/>
      <c r="AJ598" s="362"/>
      <c r="AK598" s="362"/>
      <c r="AL598" s="363">
        <v>98.6</v>
      </c>
      <c r="AM598" s="364"/>
      <c r="AN598" s="364"/>
      <c r="AO598" s="365"/>
      <c r="AP598" s="1075" t="s">
        <v>955</v>
      </c>
      <c r="AQ598" s="1076"/>
      <c r="AR598" s="1076"/>
      <c r="AS598" s="1076"/>
      <c r="AT598" s="1076"/>
      <c r="AU598" s="1076"/>
      <c r="AV598" s="1076"/>
      <c r="AW598" s="1076"/>
      <c r="AX598" s="1077"/>
    </row>
    <row r="599" spans="1:50" ht="26.25" hidden="1" customHeight="1" x14ac:dyDescent="0.2">
      <c r="A599" s="1071">
        <v>2</v>
      </c>
      <c r="B599" s="1071">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hidden="1" customHeight="1" x14ac:dyDescent="0.2">
      <c r="A600" s="1071">
        <v>3</v>
      </c>
      <c r="B600" s="1071">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hidden="1" customHeight="1" x14ac:dyDescent="0.2">
      <c r="A601" s="1071">
        <v>4</v>
      </c>
      <c r="B601" s="1071">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hidden="1" customHeight="1" x14ac:dyDescent="0.2">
      <c r="A602" s="1071">
        <v>5</v>
      </c>
      <c r="B602" s="1071">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hidden="1" customHeight="1" x14ac:dyDescent="0.2">
      <c r="A603" s="1071">
        <v>6</v>
      </c>
      <c r="B603" s="1071">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hidden="1" customHeight="1" x14ac:dyDescent="0.2">
      <c r="A604" s="1071">
        <v>7</v>
      </c>
      <c r="B604" s="1071">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hidden="1" customHeight="1" x14ac:dyDescent="0.2">
      <c r="A605" s="1071">
        <v>8</v>
      </c>
      <c r="B605" s="1071">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hidden="1" customHeight="1" x14ac:dyDescent="0.2">
      <c r="A606" s="1071">
        <v>9</v>
      </c>
      <c r="B606" s="1071">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hidden="1" customHeight="1" x14ac:dyDescent="0.2">
      <c r="A607" s="1071">
        <v>10</v>
      </c>
      <c r="B607" s="1071">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hidden="1" customHeight="1" x14ac:dyDescent="0.2">
      <c r="A608" s="1071">
        <v>11</v>
      </c>
      <c r="B608" s="1071">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hidden="1" customHeight="1" x14ac:dyDescent="0.2">
      <c r="A609" s="1071">
        <v>12</v>
      </c>
      <c r="B609" s="1071">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hidden="1" customHeight="1" x14ac:dyDescent="0.2">
      <c r="A610" s="1071">
        <v>13</v>
      </c>
      <c r="B610" s="1071">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hidden="1" customHeight="1" x14ac:dyDescent="0.2">
      <c r="A611" s="1071">
        <v>14</v>
      </c>
      <c r="B611" s="1071">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hidden="1" customHeight="1" x14ac:dyDescent="0.2">
      <c r="A612" s="1071">
        <v>15</v>
      </c>
      <c r="B612" s="1071">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hidden="1" customHeight="1" x14ac:dyDescent="0.2">
      <c r="A613" s="1071">
        <v>16</v>
      </c>
      <c r="B613" s="1071">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hidden="1" customHeight="1" x14ac:dyDescent="0.2">
      <c r="A614" s="1071">
        <v>17</v>
      </c>
      <c r="B614" s="1071">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hidden="1" customHeight="1" x14ac:dyDescent="0.2">
      <c r="A615" s="1071">
        <v>18</v>
      </c>
      <c r="B615" s="1071">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hidden="1" customHeight="1" x14ac:dyDescent="0.2">
      <c r="A616" s="1071">
        <v>19</v>
      </c>
      <c r="B616" s="1071">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hidden="1" customHeight="1" x14ac:dyDescent="0.2">
      <c r="A617" s="1071">
        <v>20</v>
      </c>
      <c r="B617" s="1071">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hidden="1" customHeight="1" x14ac:dyDescent="0.2">
      <c r="A618" s="1071">
        <v>21</v>
      </c>
      <c r="B618" s="1071">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hidden="1" customHeight="1" x14ac:dyDescent="0.2">
      <c r="A619" s="1071">
        <v>22</v>
      </c>
      <c r="B619" s="1071">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hidden="1" customHeight="1" x14ac:dyDescent="0.2">
      <c r="A620" s="1071">
        <v>23</v>
      </c>
      <c r="B620" s="1071">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hidden="1" customHeight="1" x14ac:dyDescent="0.2">
      <c r="A621" s="1071">
        <v>24</v>
      </c>
      <c r="B621" s="1071">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hidden="1" customHeight="1" x14ac:dyDescent="0.2">
      <c r="A622" s="1071">
        <v>25</v>
      </c>
      <c r="B622" s="1071">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hidden="1" customHeight="1" x14ac:dyDescent="0.2">
      <c r="A623" s="1071">
        <v>26</v>
      </c>
      <c r="B623" s="1071">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hidden="1" customHeight="1" x14ac:dyDescent="0.2">
      <c r="A624" s="1071">
        <v>27</v>
      </c>
      <c r="B624" s="1071">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hidden="1" customHeight="1" x14ac:dyDescent="0.2">
      <c r="A625" s="1071">
        <v>28</v>
      </c>
      <c r="B625" s="1071">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hidden="1" customHeight="1" x14ac:dyDescent="0.2">
      <c r="A626" s="1071">
        <v>29</v>
      </c>
      <c r="B626" s="1071">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hidden="1" customHeight="1" x14ac:dyDescent="0.2">
      <c r="A627" s="1071">
        <v>30</v>
      </c>
      <c r="B627" s="1071">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3"/>
      <c r="B630" s="373"/>
      <c r="C630" s="373" t="s">
        <v>26</v>
      </c>
      <c r="D630" s="373"/>
      <c r="E630" s="373"/>
      <c r="F630" s="373"/>
      <c r="G630" s="373"/>
      <c r="H630" s="373"/>
      <c r="I630" s="373"/>
      <c r="J630" s="155" t="s">
        <v>386</v>
      </c>
      <c r="K630" s="374"/>
      <c r="L630" s="374"/>
      <c r="M630" s="374"/>
      <c r="N630" s="374"/>
      <c r="O630" s="374"/>
      <c r="P630" s="375" t="s">
        <v>27</v>
      </c>
      <c r="Q630" s="375"/>
      <c r="R630" s="375"/>
      <c r="S630" s="375"/>
      <c r="T630" s="375"/>
      <c r="U630" s="375"/>
      <c r="V630" s="375"/>
      <c r="W630" s="375"/>
      <c r="X630" s="375"/>
      <c r="Y630" s="376" t="s">
        <v>438</v>
      </c>
      <c r="Z630" s="377"/>
      <c r="AA630" s="377"/>
      <c r="AB630" s="377"/>
      <c r="AC630" s="155" t="s">
        <v>424</v>
      </c>
      <c r="AD630" s="155"/>
      <c r="AE630" s="155"/>
      <c r="AF630" s="155"/>
      <c r="AG630" s="155"/>
      <c r="AH630" s="376" t="s">
        <v>371</v>
      </c>
      <c r="AI630" s="373"/>
      <c r="AJ630" s="373"/>
      <c r="AK630" s="373"/>
      <c r="AL630" s="373" t="s">
        <v>21</v>
      </c>
      <c r="AM630" s="373"/>
      <c r="AN630" s="373"/>
      <c r="AO630" s="378"/>
      <c r="AP630" s="379" t="s">
        <v>387</v>
      </c>
      <c r="AQ630" s="379"/>
      <c r="AR630" s="379"/>
      <c r="AS630" s="379"/>
      <c r="AT630" s="379"/>
      <c r="AU630" s="379"/>
      <c r="AV630" s="379"/>
      <c r="AW630" s="379"/>
      <c r="AX630" s="379"/>
    </row>
    <row r="631" spans="1:50" ht="47.4" customHeight="1" x14ac:dyDescent="0.2">
      <c r="A631" s="1071">
        <v>1</v>
      </c>
      <c r="B631" s="1071">
        <v>1</v>
      </c>
      <c r="C631" s="367" t="s">
        <v>856</v>
      </c>
      <c r="D631" s="353"/>
      <c r="E631" s="353"/>
      <c r="F631" s="353"/>
      <c r="G631" s="353"/>
      <c r="H631" s="353"/>
      <c r="I631" s="353"/>
      <c r="J631" s="354">
        <v>8010005010473</v>
      </c>
      <c r="K631" s="355"/>
      <c r="L631" s="355"/>
      <c r="M631" s="355"/>
      <c r="N631" s="355"/>
      <c r="O631" s="355"/>
      <c r="P631" s="368" t="s">
        <v>857</v>
      </c>
      <c r="Q631" s="356"/>
      <c r="R631" s="356"/>
      <c r="S631" s="356"/>
      <c r="T631" s="356"/>
      <c r="U631" s="356"/>
      <c r="V631" s="356"/>
      <c r="W631" s="356"/>
      <c r="X631" s="356"/>
      <c r="Y631" s="357">
        <v>37</v>
      </c>
      <c r="Z631" s="358"/>
      <c r="AA631" s="358"/>
      <c r="AB631" s="359"/>
      <c r="AC631" s="360" t="s">
        <v>462</v>
      </c>
      <c r="AD631" s="360"/>
      <c r="AE631" s="360"/>
      <c r="AF631" s="360"/>
      <c r="AG631" s="360"/>
      <c r="AH631" s="1072" t="s">
        <v>732</v>
      </c>
      <c r="AI631" s="1073"/>
      <c r="AJ631" s="1073"/>
      <c r="AK631" s="1074"/>
      <c r="AL631" s="363" t="s">
        <v>720</v>
      </c>
      <c r="AM631" s="364"/>
      <c r="AN631" s="364"/>
      <c r="AO631" s="365"/>
      <c r="AP631" s="1075" t="s">
        <v>729</v>
      </c>
      <c r="AQ631" s="1076"/>
      <c r="AR631" s="1076"/>
      <c r="AS631" s="1076"/>
      <c r="AT631" s="1076"/>
      <c r="AU631" s="1076"/>
      <c r="AV631" s="1076"/>
      <c r="AW631" s="1076"/>
      <c r="AX631" s="1077"/>
    </row>
    <row r="632" spans="1:50" ht="26.25" hidden="1" customHeight="1" x14ac:dyDescent="0.2">
      <c r="A632" s="1071">
        <v>2</v>
      </c>
      <c r="B632" s="1071">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hidden="1" customHeight="1" x14ac:dyDescent="0.2">
      <c r="A633" s="1071">
        <v>3</v>
      </c>
      <c r="B633" s="1071">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hidden="1" customHeight="1" x14ac:dyDescent="0.2">
      <c r="A634" s="1071">
        <v>4</v>
      </c>
      <c r="B634" s="1071">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hidden="1" customHeight="1" x14ac:dyDescent="0.2">
      <c r="A635" s="1071">
        <v>5</v>
      </c>
      <c r="B635" s="1071">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hidden="1" customHeight="1" x14ac:dyDescent="0.2">
      <c r="A636" s="1071">
        <v>6</v>
      </c>
      <c r="B636" s="1071">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hidden="1" customHeight="1" x14ac:dyDescent="0.2">
      <c r="A637" s="1071">
        <v>7</v>
      </c>
      <c r="B637" s="1071">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hidden="1" customHeight="1" x14ac:dyDescent="0.2">
      <c r="A638" s="1071">
        <v>8</v>
      </c>
      <c r="B638" s="1071">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hidden="1" customHeight="1" x14ac:dyDescent="0.2">
      <c r="A639" s="1071">
        <v>9</v>
      </c>
      <c r="B639" s="1071">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hidden="1" customHeight="1" x14ac:dyDescent="0.2">
      <c r="A640" s="1071">
        <v>10</v>
      </c>
      <c r="B640" s="1071">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hidden="1" customHeight="1" x14ac:dyDescent="0.2">
      <c r="A641" s="1071">
        <v>11</v>
      </c>
      <c r="B641" s="1071">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hidden="1" customHeight="1" x14ac:dyDescent="0.2">
      <c r="A642" s="1071">
        <v>12</v>
      </c>
      <c r="B642" s="1071">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hidden="1" customHeight="1" x14ac:dyDescent="0.2">
      <c r="A643" s="1071">
        <v>13</v>
      </c>
      <c r="B643" s="1071">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hidden="1" customHeight="1" x14ac:dyDescent="0.2">
      <c r="A644" s="1071">
        <v>14</v>
      </c>
      <c r="B644" s="1071">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hidden="1" customHeight="1" x14ac:dyDescent="0.2">
      <c r="A645" s="1071">
        <v>15</v>
      </c>
      <c r="B645" s="1071">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hidden="1" customHeight="1" x14ac:dyDescent="0.2">
      <c r="A646" s="1071">
        <v>16</v>
      </c>
      <c r="B646" s="1071">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hidden="1" customHeight="1" x14ac:dyDescent="0.2">
      <c r="A647" s="1071">
        <v>17</v>
      </c>
      <c r="B647" s="1071">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hidden="1" customHeight="1" x14ac:dyDescent="0.2">
      <c r="A648" s="1071">
        <v>18</v>
      </c>
      <c r="B648" s="1071">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hidden="1" customHeight="1" x14ac:dyDescent="0.2">
      <c r="A649" s="1071">
        <v>19</v>
      </c>
      <c r="B649" s="1071">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hidden="1" customHeight="1" x14ac:dyDescent="0.2">
      <c r="A650" s="1071">
        <v>20</v>
      </c>
      <c r="B650" s="1071">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hidden="1" customHeight="1" x14ac:dyDescent="0.2">
      <c r="A651" s="1071">
        <v>21</v>
      </c>
      <c r="B651" s="1071">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hidden="1" customHeight="1" x14ac:dyDescent="0.2">
      <c r="A652" s="1071">
        <v>22</v>
      </c>
      <c r="B652" s="1071">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hidden="1" customHeight="1" x14ac:dyDescent="0.2">
      <c r="A653" s="1071">
        <v>23</v>
      </c>
      <c r="B653" s="1071">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hidden="1" customHeight="1" x14ac:dyDescent="0.2">
      <c r="A654" s="1071">
        <v>24</v>
      </c>
      <c r="B654" s="1071">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hidden="1" customHeight="1" x14ac:dyDescent="0.2">
      <c r="A655" s="1071">
        <v>25</v>
      </c>
      <c r="B655" s="1071">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hidden="1" customHeight="1" x14ac:dyDescent="0.2">
      <c r="A656" s="1071">
        <v>26</v>
      </c>
      <c r="B656" s="1071">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hidden="1" customHeight="1" x14ac:dyDescent="0.2">
      <c r="A657" s="1071">
        <v>27</v>
      </c>
      <c r="B657" s="1071">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hidden="1" customHeight="1" x14ac:dyDescent="0.2">
      <c r="A658" s="1071">
        <v>28</v>
      </c>
      <c r="B658" s="1071">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hidden="1" customHeight="1" x14ac:dyDescent="0.2">
      <c r="A659" s="1071">
        <v>29</v>
      </c>
      <c r="B659" s="1071">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hidden="1" customHeight="1" x14ac:dyDescent="0.2">
      <c r="A660" s="1071">
        <v>30</v>
      </c>
      <c r="B660" s="1071">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326</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3"/>
      <c r="B663" s="373"/>
      <c r="C663" s="373" t="s">
        <v>26</v>
      </c>
      <c r="D663" s="373"/>
      <c r="E663" s="373"/>
      <c r="F663" s="373"/>
      <c r="G663" s="373"/>
      <c r="H663" s="373"/>
      <c r="I663" s="373"/>
      <c r="J663" s="155" t="s">
        <v>386</v>
      </c>
      <c r="K663" s="374"/>
      <c r="L663" s="374"/>
      <c r="M663" s="374"/>
      <c r="N663" s="374"/>
      <c r="O663" s="374"/>
      <c r="P663" s="375" t="s">
        <v>27</v>
      </c>
      <c r="Q663" s="375"/>
      <c r="R663" s="375"/>
      <c r="S663" s="375"/>
      <c r="T663" s="375"/>
      <c r="U663" s="375"/>
      <c r="V663" s="375"/>
      <c r="W663" s="375"/>
      <c r="X663" s="375"/>
      <c r="Y663" s="376" t="s">
        <v>438</v>
      </c>
      <c r="Z663" s="377"/>
      <c r="AA663" s="377"/>
      <c r="AB663" s="377"/>
      <c r="AC663" s="155" t="s">
        <v>424</v>
      </c>
      <c r="AD663" s="155"/>
      <c r="AE663" s="155"/>
      <c r="AF663" s="155"/>
      <c r="AG663" s="155"/>
      <c r="AH663" s="376" t="s">
        <v>371</v>
      </c>
      <c r="AI663" s="373"/>
      <c r="AJ663" s="373"/>
      <c r="AK663" s="373"/>
      <c r="AL663" s="373" t="s">
        <v>21</v>
      </c>
      <c r="AM663" s="373"/>
      <c r="AN663" s="373"/>
      <c r="AO663" s="378"/>
      <c r="AP663" s="379" t="s">
        <v>387</v>
      </c>
      <c r="AQ663" s="379"/>
      <c r="AR663" s="379"/>
      <c r="AS663" s="379"/>
      <c r="AT663" s="379"/>
      <c r="AU663" s="379"/>
      <c r="AV663" s="379"/>
      <c r="AW663" s="379"/>
      <c r="AX663" s="379"/>
    </row>
    <row r="664" spans="1:50" ht="31.95" customHeight="1" x14ac:dyDescent="0.2">
      <c r="A664" s="1071">
        <v>1</v>
      </c>
      <c r="B664" s="1071">
        <v>1</v>
      </c>
      <c r="C664" s="367" t="s">
        <v>864</v>
      </c>
      <c r="D664" s="353"/>
      <c r="E664" s="353"/>
      <c r="F664" s="353"/>
      <c r="G664" s="353"/>
      <c r="H664" s="353"/>
      <c r="I664" s="353"/>
      <c r="J664" s="354">
        <v>4011101067948</v>
      </c>
      <c r="K664" s="355"/>
      <c r="L664" s="355"/>
      <c r="M664" s="355"/>
      <c r="N664" s="355"/>
      <c r="O664" s="355"/>
      <c r="P664" s="368" t="s">
        <v>863</v>
      </c>
      <c r="Q664" s="356"/>
      <c r="R664" s="356"/>
      <c r="S664" s="356"/>
      <c r="T664" s="356"/>
      <c r="U664" s="356"/>
      <c r="V664" s="356"/>
      <c r="W664" s="356"/>
      <c r="X664" s="356"/>
      <c r="Y664" s="357">
        <v>1.6</v>
      </c>
      <c r="Z664" s="358"/>
      <c r="AA664" s="358"/>
      <c r="AB664" s="359"/>
      <c r="AC664" s="360" t="s">
        <v>462</v>
      </c>
      <c r="AD664" s="360"/>
      <c r="AE664" s="360"/>
      <c r="AF664" s="360"/>
      <c r="AG664" s="360"/>
      <c r="AH664" s="1072" t="s">
        <v>732</v>
      </c>
      <c r="AI664" s="1073"/>
      <c r="AJ664" s="1073"/>
      <c r="AK664" s="1074"/>
      <c r="AL664" s="363" t="s">
        <v>720</v>
      </c>
      <c r="AM664" s="364"/>
      <c r="AN664" s="364"/>
      <c r="AO664" s="365"/>
      <c r="AP664" s="1075" t="s">
        <v>729</v>
      </c>
      <c r="AQ664" s="1076"/>
      <c r="AR664" s="1076"/>
      <c r="AS664" s="1076"/>
      <c r="AT664" s="1076"/>
      <c r="AU664" s="1076"/>
      <c r="AV664" s="1076"/>
      <c r="AW664" s="1076"/>
      <c r="AX664" s="1077"/>
    </row>
    <row r="665" spans="1:50" ht="26.25" customHeight="1" x14ac:dyDescent="0.2">
      <c r="A665" s="1071">
        <v>2</v>
      </c>
      <c r="B665" s="1071">
        <v>1</v>
      </c>
      <c r="C665" s="367" t="s">
        <v>859</v>
      </c>
      <c r="D665" s="353"/>
      <c r="E665" s="353"/>
      <c r="F665" s="353"/>
      <c r="G665" s="353"/>
      <c r="H665" s="353"/>
      <c r="I665" s="353"/>
      <c r="J665" s="354">
        <v>9010401054230</v>
      </c>
      <c r="K665" s="355"/>
      <c r="L665" s="355"/>
      <c r="M665" s="355"/>
      <c r="N665" s="355"/>
      <c r="O665" s="355"/>
      <c r="P665" s="368" t="s">
        <v>862</v>
      </c>
      <c r="Q665" s="356"/>
      <c r="R665" s="356"/>
      <c r="S665" s="356"/>
      <c r="T665" s="356"/>
      <c r="U665" s="356"/>
      <c r="V665" s="356"/>
      <c r="W665" s="356"/>
      <c r="X665" s="356"/>
      <c r="Y665" s="357">
        <v>0.8</v>
      </c>
      <c r="Z665" s="358"/>
      <c r="AA665" s="358"/>
      <c r="AB665" s="359"/>
      <c r="AC665" s="360" t="s">
        <v>462</v>
      </c>
      <c r="AD665" s="360"/>
      <c r="AE665" s="360"/>
      <c r="AF665" s="360"/>
      <c r="AG665" s="360"/>
      <c r="AH665" s="1072" t="s">
        <v>732</v>
      </c>
      <c r="AI665" s="1073"/>
      <c r="AJ665" s="1073"/>
      <c r="AK665" s="1074"/>
      <c r="AL665" s="363" t="s">
        <v>720</v>
      </c>
      <c r="AM665" s="364"/>
      <c r="AN665" s="364"/>
      <c r="AO665" s="365"/>
      <c r="AP665" s="1075" t="s">
        <v>729</v>
      </c>
      <c r="AQ665" s="1076"/>
      <c r="AR665" s="1076"/>
      <c r="AS665" s="1076"/>
      <c r="AT665" s="1076"/>
      <c r="AU665" s="1076"/>
      <c r="AV665" s="1076"/>
      <c r="AW665" s="1076"/>
      <c r="AX665" s="1077"/>
    </row>
    <row r="666" spans="1:50" ht="26.25" customHeight="1" x14ac:dyDescent="0.2">
      <c r="A666" s="1071">
        <v>3</v>
      </c>
      <c r="B666" s="1071">
        <v>1</v>
      </c>
      <c r="C666" s="367" t="s">
        <v>860</v>
      </c>
      <c r="D666" s="353"/>
      <c r="E666" s="353"/>
      <c r="F666" s="353"/>
      <c r="G666" s="353"/>
      <c r="H666" s="353"/>
      <c r="I666" s="353"/>
      <c r="J666" s="354">
        <v>5012401008269</v>
      </c>
      <c r="K666" s="355"/>
      <c r="L666" s="355"/>
      <c r="M666" s="355"/>
      <c r="N666" s="355"/>
      <c r="O666" s="355"/>
      <c r="P666" s="368" t="s">
        <v>861</v>
      </c>
      <c r="Q666" s="356"/>
      <c r="R666" s="356"/>
      <c r="S666" s="356"/>
      <c r="T666" s="356"/>
      <c r="U666" s="356"/>
      <c r="V666" s="356"/>
      <c r="W666" s="356"/>
      <c r="X666" s="356"/>
      <c r="Y666" s="357">
        <v>0.5</v>
      </c>
      <c r="Z666" s="358"/>
      <c r="AA666" s="358"/>
      <c r="AB666" s="359"/>
      <c r="AC666" s="360" t="s">
        <v>462</v>
      </c>
      <c r="AD666" s="360"/>
      <c r="AE666" s="360"/>
      <c r="AF666" s="360"/>
      <c r="AG666" s="360"/>
      <c r="AH666" s="1072" t="s">
        <v>732</v>
      </c>
      <c r="AI666" s="1073"/>
      <c r="AJ666" s="1073"/>
      <c r="AK666" s="1074"/>
      <c r="AL666" s="363" t="s">
        <v>720</v>
      </c>
      <c r="AM666" s="364"/>
      <c r="AN666" s="364"/>
      <c r="AO666" s="365"/>
      <c r="AP666" s="1075" t="s">
        <v>729</v>
      </c>
      <c r="AQ666" s="1076"/>
      <c r="AR666" s="1076"/>
      <c r="AS666" s="1076"/>
      <c r="AT666" s="1076"/>
      <c r="AU666" s="1076"/>
      <c r="AV666" s="1076"/>
      <c r="AW666" s="1076"/>
      <c r="AX666" s="1077"/>
    </row>
    <row r="667" spans="1:50" ht="26.25" hidden="1" customHeight="1" x14ac:dyDescent="0.2">
      <c r="A667" s="1071">
        <v>4</v>
      </c>
      <c r="B667" s="1071">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hidden="1" customHeight="1" x14ac:dyDescent="0.2">
      <c r="A668" s="1071">
        <v>5</v>
      </c>
      <c r="B668" s="1071">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hidden="1" customHeight="1" x14ac:dyDescent="0.2">
      <c r="A669" s="1071">
        <v>6</v>
      </c>
      <c r="B669" s="1071">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hidden="1" customHeight="1" x14ac:dyDescent="0.2">
      <c r="A670" s="1071">
        <v>7</v>
      </c>
      <c r="B670" s="1071">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hidden="1" customHeight="1" x14ac:dyDescent="0.2">
      <c r="A671" s="1071">
        <v>8</v>
      </c>
      <c r="B671" s="1071">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hidden="1" customHeight="1" x14ac:dyDescent="0.2">
      <c r="A672" s="1071">
        <v>9</v>
      </c>
      <c r="B672" s="1071">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hidden="1" customHeight="1" x14ac:dyDescent="0.2">
      <c r="A673" s="1071">
        <v>10</v>
      </c>
      <c r="B673" s="1071">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hidden="1" customHeight="1" x14ac:dyDescent="0.2">
      <c r="A674" s="1071">
        <v>11</v>
      </c>
      <c r="B674" s="1071">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hidden="1" customHeight="1" x14ac:dyDescent="0.2">
      <c r="A675" s="1071">
        <v>12</v>
      </c>
      <c r="B675" s="1071">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hidden="1" customHeight="1" x14ac:dyDescent="0.2">
      <c r="A676" s="1071">
        <v>13</v>
      </c>
      <c r="B676" s="1071">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hidden="1" customHeight="1" x14ac:dyDescent="0.2">
      <c r="A677" s="1071">
        <v>14</v>
      </c>
      <c r="B677" s="1071">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hidden="1" customHeight="1" x14ac:dyDescent="0.2">
      <c r="A678" s="1071">
        <v>15</v>
      </c>
      <c r="B678" s="1071">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hidden="1" customHeight="1" x14ac:dyDescent="0.2">
      <c r="A679" s="1071">
        <v>16</v>
      </c>
      <c r="B679" s="1071">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hidden="1" customHeight="1" x14ac:dyDescent="0.2">
      <c r="A680" s="1071">
        <v>17</v>
      </c>
      <c r="B680" s="1071">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hidden="1" customHeight="1" x14ac:dyDescent="0.2">
      <c r="A681" s="1071">
        <v>18</v>
      </c>
      <c r="B681" s="1071">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hidden="1" customHeight="1" x14ac:dyDescent="0.2">
      <c r="A682" s="1071">
        <v>19</v>
      </c>
      <c r="B682" s="1071">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hidden="1" customHeight="1" x14ac:dyDescent="0.2">
      <c r="A683" s="1071">
        <v>20</v>
      </c>
      <c r="B683" s="1071">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hidden="1" customHeight="1" x14ac:dyDescent="0.2">
      <c r="A684" s="1071">
        <v>21</v>
      </c>
      <c r="B684" s="1071">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hidden="1" customHeight="1" x14ac:dyDescent="0.2">
      <c r="A685" s="1071">
        <v>22</v>
      </c>
      <c r="B685" s="1071">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hidden="1" customHeight="1" x14ac:dyDescent="0.2">
      <c r="A686" s="1071">
        <v>23</v>
      </c>
      <c r="B686" s="1071">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hidden="1" customHeight="1" x14ac:dyDescent="0.2">
      <c r="A687" s="1071">
        <v>24</v>
      </c>
      <c r="B687" s="1071">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hidden="1" customHeight="1" x14ac:dyDescent="0.2">
      <c r="A688" s="1071">
        <v>25</v>
      </c>
      <c r="B688" s="1071">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hidden="1" customHeight="1" x14ac:dyDescent="0.2">
      <c r="A689" s="1071">
        <v>26</v>
      </c>
      <c r="B689" s="1071">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hidden="1" customHeight="1" x14ac:dyDescent="0.2">
      <c r="A690" s="1071">
        <v>27</v>
      </c>
      <c r="B690" s="1071">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hidden="1" customHeight="1" x14ac:dyDescent="0.2">
      <c r="A691" s="1071">
        <v>28</v>
      </c>
      <c r="B691" s="1071">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hidden="1" customHeight="1" x14ac:dyDescent="0.2">
      <c r="A692" s="1071">
        <v>29</v>
      </c>
      <c r="B692" s="1071">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hidden="1" customHeight="1" x14ac:dyDescent="0.2">
      <c r="A693" s="1071">
        <v>30</v>
      </c>
      <c r="B693" s="1071">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327</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3"/>
      <c r="B696" s="373"/>
      <c r="C696" s="373" t="s">
        <v>26</v>
      </c>
      <c r="D696" s="373"/>
      <c r="E696" s="373"/>
      <c r="F696" s="373"/>
      <c r="G696" s="373"/>
      <c r="H696" s="373"/>
      <c r="I696" s="373"/>
      <c r="J696" s="155" t="s">
        <v>386</v>
      </c>
      <c r="K696" s="374"/>
      <c r="L696" s="374"/>
      <c r="M696" s="374"/>
      <c r="N696" s="374"/>
      <c r="O696" s="374"/>
      <c r="P696" s="375" t="s">
        <v>27</v>
      </c>
      <c r="Q696" s="375"/>
      <c r="R696" s="375"/>
      <c r="S696" s="375"/>
      <c r="T696" s="375"/>
      <c r="U696" s="375"/>
      <c r="V696" s="375"/>
      <c r="W696" s="375"/>
      <c r="X696" s="375"/>
      <c r="Y696" s="376" t="s">
        <v>438</v>
      </c>
      <c r="Z696" s="377"/>
      <c r="AA696" s="377"/>
      <c r="AB696" s="377"/>
      <c r="AC696" s="155" t="s">
        <v>424</v>
      </c>
      <c r="AD696" s="155"/>
      <c r="AE696" s="155"/>
      <c r="AF696" s="155"/>
      <c r="AG696" s="155"/>
      <c r="AH696" s="376" t="s">
        <v>371</v>
      </c>
      <c r="AI696" s="373"/>
      <c r="AJ696" s="373"/>
      <c r="AK696" s="373"/>
      <c r="AL696" s="373" t="s">
        <v>21</v>
      </c>
      <c r="AM696" s="373"/>
      <c r="AN696" s="373"/>
      <c r="AO696" s="378"/>
      <c r="AP696" s="379" t="s">
        <v>387</v>
      </c>
      <c r="AQ696" s="379"/>
      <c r="AR696" s="379"/>
      <c r="AS696" s="379"/>
      <c r="AT696" s="379"/>
      <c r="AU696" s="379"/>
      <c r="AV696" s="379"/>
      <c r="AW696" s="379"/>
      <c r="AX696" s="379"/>
    </row>
    <row r="697" spans="1:50" ht="54" customHeight="1" x14ac:dyDescent="0.2">
      <c r="A697" s="1071">
        <v>1</v>
      </c>
      <c r="B697" s="1071">
        <v>1</v>
      </c>
      <c r="C697" s="367" t="s">
        <v>840</v>
      </c>
      <c r="D697" s="353"/>
      <c r="E697" s="353"/>
      <c r="F697" s="353"/>
      <c r="G697" s="353"/>
      <c r="H697" s="353"/>
      <c r="I697" s="353"/>
      <c r="J697" s="354">
        <v>9013201005452</v>
      </c>
      <c r="K697" s="355"/>
      <c r="L697" s="355"/>
      <c r="M697" s="355"/>
      <c r="N697" s="355"/>
      <c r="O697" s="355"/>
      <c r="P697" s="368" t="s">
        <v>865</v>
      </c>
      <c r="Q697" s="356"/>
      <c r="R697" s="356"/>
      <c r="S697" s="356"/>
      <c r="T697" s="356"/>
      <c r="U697" s="356"/>
      <c r="V697" s="356"/>
      <c r="W697" s="356"/>
      <c r="X697" s="356"/>
      <c r="Y697" s="357">
        <v>29.7</v>
      </c>
      <c r="Z697" s="358"/>
      <c r="AA697" s="358"/>
      <c r="AB697" s="359"/>
      <c r="AC697" s="369" t="s">
        <v>459</v>
      </c>
      <c r="AD697" s="370"/>
      <c r="AE697" s="370"/>
      <c r="AF697" s="370"/>
      <c r="AG697" s="370"/>
      <c r="AH697" s="371">
        <v>3</v>
      </c>
      <c r="AI697" s="372"/>
      <c r="AJ697" s="372"/>
      <c r="AK697" s="372"/>
      <c r="AL697" s="363" t="s">
        <v>706</v>
      </c>
      <c r="AM697" s="364"/>
      <c r="AN697" s="364"/>
      <c r="AO697" s="365"/>
      <c r="AP697" s="366" t="s">
        <v>729</v>
      </c>
      <c r="AQ697" s="366"/>
      <c r="AR697" s="366"/>
      <c r="AS697" s="366"/>
      <c r="AT697" s="366"/>
      <c r="AU697" s="366"/>
      <c r="AV697" s="366"/>
      <c r="AW697" s="366"/>
      <c r="AX697" s="366"/>
    </row>
    <row r="698" spans="1:50" ht="26.25" hidden="1" customHeight="1" x14ac:dyDescent="0.2">
      <c r="A698" s="1071">
        <v>2</v>
      </c>
      <c r="B698" s="1071">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hidden="1" customHeight="1" x14ac:dyDescent="0.2">
      <c r="A699" s="1071">
        <v>3</v>
      </c>
      <c r="B699" s="1071">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hidden="1" customHeight="1" x14ac:dyDescent="0.2">
      <c r="A700" s="1071">
        <v>4</v>
      </c>
      <c r="B700" s="1071">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hidden="1" customHeight="1" x14ac:dyDescent="0.2">
      <c r="A701" s="1071">
        <v>5</v>
      </c>
      <c r="B701" s="1071">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hidden="1" customHeight="1" x14ac:dyDescent="0.2">
      <c r="A702" s="1071">
        <v>6</v>
      </c>
      <c r="B702" s="1071">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hidden="1" customHeight="1" x14ac:dyDescent="0.2">
      <c r="A703" s="1071">
        <v>7</v>
      </c>
      <c r="B703" s="1071">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hidden="1" customHeight="1" x14ac:dyDescent="0.2">
      <c r="A704" s="1071">
        <v>8</v>
      </c>
      <c r="B704" s="1071">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hidden="1" customHeight="1" x14ac:dyDescent="0.2">
      <c r="A705" s="1071">
        <v>9</v>
      </c>
      <c r="B705" s="1071">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hidden="1" customHeight="1" x14ac:dyDescent="0.2">
      <c r="A706" s="1071">
        <v>10</v>
      </c>
      <c r="B706" s="1071">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hidden="1" customHeight="1" x14ac:dyDescent="0.2">
      <c r="A707" s="1071">
        <v>11</v>
      </c>
      <c r="B707" s="1071">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hidden="1" customHeight="1" x14ac:dyDescent="0.2">
      <c r="A708" s="1071">
        <v>12</v>
      </c>
      <c r="B708" s="1071">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hidden="1" customHeight="1" x14ac:dyDescent="0.2">
      <c r="A709" s="1071">
        <v>13</v>
      </c>
      <c r="B709" s="1071">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hidden="1" customHeight="1" x14ac:dyDescent="0.2">
      <c r="A710" s="1071">
        <v>14</v>
      </c>
      <c r="B710" s="1071">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hidden="1" customHeight="1" x14ac:dyDescent="0.2">
      <c r="A711" s="1071">
        <v>15</v>
      </c>
      <c r="B711" s="1071">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hidden="1" customHeight="1" x14ac:dyDescent="0.2">
      <c r="A712" s="1071">
        <v>16</v>
      </c>
      <c r="B712" s="1071">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hidden="1" customHeight="1" x14ac:dyDescent="0.2">
      <c r="A713" s="1071">
        <v>17</v>
      </c>
      <c r="B713" s="1071">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hidden="1" customHeight="1" x14ac:dyDescent="0.2">
      <c r="A714" s="1071">
        <v>18</v>
      </c>
      <c r="B714" s="1071">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hidden="1" customHeight="1" x14ac:dyDescent="0.2">
      <c r="A715" s="1071">
        <v>19</v>
      </c>
      <c r="B715" s="1071">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hidden="1" customHeight="1" x14ac:dyDescent="0.2">
      <c r="A716" s="1071">
        <v>20</v>
      </c>
      <c r="B716" s="1071">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hidden="1" customHeight="1" x14ac:dyDescent="0.2">
      <c r="A717" s="1071">
        <v>21</v>
      </c>
      <c r="B717" s="1071">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hidden="1" customHeight="1" x14ac:dyDescent="0.2">
      <c r="A718" s="1071">
        <v>22</v>
      </c>
      <c r="B718" s="1071">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hidden="1" customHeight="1" x14ac:dyDescent="0.2">
      <c r="A719" s="1071">
        <v>23</v>
      </c>
      <c r="B719" s="1071">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hidden="1" customHeight="1" x14ac:dyDescent="0.2">
      <c r="A720" s="1071">
        <v>24</v>
      </c>
      <c r="B720" s="1071">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hidden="1" customHeight="1" x14ac:dyDescent="0.2">
      <c r="A721" s="1071">
        <v>25</v>
      </c>
      <c r="B721" s="1071">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hidden="1" customHeight="1" x14ac:dyDescent="0.2">
      <c r="A722" s="1071">
        <v>26</v>
      </c>
      <c r="B722" s="1071">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hidden="1" customHeight="1" x14ac:dyDescent="0.2">
      <c r="A723" s="1071">
        <v>27</v>
      </c>
      <c r="B723" s="1071">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hidden="1" customHeight="1" x14ac:dyDescent="0.2">
      <c r="A724" s="1071">
        <v>28</v>
      </c>
      <c r="B724" s="1071">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hidden="1" customHeight="1" x14ac:dyDescent="0.2">
      <c r="A725" s="1071">
        <v>29</v>
      </c>
      <c r="B725" s="1071">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hidden="1" customHeight="1" x14ac:dyDescent="0.2">
      <c r="A726" s="1071">
        <v>30</v>
      </c>
      <c r="B726" s="1071">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328</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3"/>
      <c r="B729" s="373"/>
      <c r="C729" s="373" t="s">
        <v>26</v>
      </c>
      <c r="D729" s="373"/>
      <c r="E729" s="373"/>
      <c r="F729" s="373"/>
      <c r="G729" s="373"/>
      <c r="H729" s="373"/>
      <c r="I729" s="373"/>
      <c r="J729" s="155" t="s">
        <v>386</v>
      </c>
      <c r="K729" s="374"/>
      <c r="L729" s="374"/>
      <c r="M729" s="374"/>
      <c r="N729" s="374"/>
      <c r="O729" s="374"/>
      <c r="P729" s="375" t="s">
        <v>27</v>
      </c>
      <c r="Q729" s="375"/>
      <c r="R729" s="375"/>
      <c r="S729" s="375"/>
      <c r="T729" s="375"/>
      <c r="U729" s="375"/>
      <c r="V729" s="375"/>
      <c r="W729" s="375"/>
      <c r="X729" s="375"/>
      <c r="Y729" s="376" t="s">
        <v>438</v>
      </c>
      <c r="Z729" s="377"/>
      <c r="AA729" s="377"/>
      <c r="AB729" s="377"/>
      <c r="AC729" s="155" t="s">
        <v>424</v>
      </c>
      <c r="AD729" s="155"/>
      <c r="AE729" s="155"/>
      <c r="AF729" s="155"/>
      <c r="AG729" s="155"/>
      <c r="AH729" s="376" t="s">
        <v>371</v>
      </c>
      <c r="AI729" s="373"/>
      <c r="AJ729" s="373"/>
      <c r="AK729" s="373"/>
      <c r="AL729" s="373" t="s">
        <v>21</v>
      </c>
      <c r="AM729" s="373"/>
      <c r="AN729" s="373"/>
      <c r="AO729" s="378"/>
      <c r="AP729" s="379" t="s">
        <v>387</v>
      </c>
      <c r="AQ729" s="379"/>
      <c r="AR729" s="379"/>
      <c r="AS729" s="379"/>
      <c r="AT729" s="379"/>
      <c r="AU729" s="379"/>
      <c r="AV729" s="379"/>
      <c r="AW729" s="379"/>
      <c r="AX729" s="379"/>
    </row>
    <row r="730" spans="1:50" ht="26.25" customHeight="1" x14ac:dyDescent="0.2">
      <c r="A730" s="1071">
        <v>1</v>
      </c>
      <c r="B730" s="1071">
        <v>1</v>
      </c>
      <c r="C730" s="367" t="s">
        <v>869</v>
      </c>
      <c r="D730" s="353"/>
      <c r="E730" s="353"/>
      <c r="F730" s="353"/>
      <c r="G730" s="353"/>
      <c r="H730" s="353"/>
      <c r="I730" s="353"/>
      <c r="J730" s="354">
        <v>6010001057652</v>
      </c>
      <c r="K730" s="355"/>
      <c r="L730" s="355"/>
      <c r="M730" s="355"/>
      <c r="N730" s="355"/>
      <c r="O730" s="355"/>
      <c r="P730" s="368" t="s">
        <v>867</v>
      </c>
      <c r="Q730" s="356"/>
      <c r="R730" s="356"/>
      <c r="S730" s="356"/>
      <c r="T730" s="356"/>
      <c r="U730" s="356"/>
      <c r="V730" s="356"/>
      <c r="W730" s="356"/>
      <c r="X730" s="356"/>
      <c r="Y730" s="357">
        <v>12.5</v>
      </c>
      <c r="Z730" s="358"/>
      <c r="AA730" s="358"/>
      <c r="AB730" s="359"/>
      <c r="AC730" s="360" t="s">
        <v>462</v>
      </c>
      <c r="AD730" s="360"/>
      <c r="AE730" s="360"/>
      <c r="AF730" s="360"/>
      <c r="AG730" s="360"/>
      <c r="AH730" s="1072" t="s">
        <v>732</v>
      </c>
      <c r="AI730" s="1073"/>
      <c r="AJ730" s="1073"/>
      <c r="AK730" s="1074"/>
      <c r="AL730" s="363" t="s">
        <v>720</v>
      </c>
      <c r="AM730" s="364"/>
      <c r="AN730" s="364"/>
      <c r="AO730" s="365"/>
      <c r="AP730" s="1075" t="s">
        <v>729</v>
      </c>
      <c r="AQ730" s="1076"/>
      <c r="AR730" s="1076"/>
      <c r="AS730" s="1076"/>
      <c r="AT730" s="1076"/>
      <c r="AU730" s="1076"/>
      <c r="AV730" s="1076"/>
      <c r="AW730" s="1076"/>
      <c r="AX730" s="1077"/>
    </row>
    <row r="731" spans="1:50" ht="26.25" customHeight="1" x14ac:dyDescent="0.2">
      <c r="A731" s="1071">
        <v>2</v>
      </c>
      <c r="B731" s="1071">
        <v>1</v>
      </c>
      <c r="C731" s="367" t="s">
        <v>870</v>
      </c>
      <c r="D731" s="353"/>
      <c r="E731" s="353"/>
      <c r="F731" s="353"/>
      <c r="G731" s="353"/>
      <c r="H731" s="353"/>
      <c r="I731" s="353"/>
      <c r="J731" s="354">
        <v>3010401116812</v>
      </c>
      <c r="K731" s="355"/>
      <c r="L731" s="355"/>
      <c r="M731" s="355"/>
      <c r="N731" s="355"/>
      <c r="O731" s="355"/>
      <c r="P731" s="368" t="s">
        <v>868</v>
      </c>
      <c r="Q731" s="356"/>
      <c r="R731" s="356"/>
      <c r="S731" s="356"/>
      <c r="T731" s="356"/>
      <c r="U731" s="356"/>
      <c r="V731" s="356"/>
      <c r="W731" s="356"/>
      <c r="X731" s="356"/>
      <c r="Y731" s="357">
        <v>6.5</v>
      </c>
      <c r="Z731" s="358"/>
      <c r="AA731" s="358"/>
      <c r="AB731" s="359"/>
      <c r="AC731" s="360" t="s">
        <v>462</v>
      </c>
      <c r="AD731" s="360"/>
      <c r="AE731" s="360"/>
      <c r="AF731" s="360"/>
      <c r="AG731" s="360"/>
      <c r="AH731" s="1072" t="s">
        <v>732</v>
      </c>
      <c r="AI731" s="1073"/>
      <c r="AJ731" s="1073"/>
      <c r="AK731" s="1074"/>
      <c r="AL731" s="363" t="s">
        <v>720</v>
      </c>
      <c r="AM731" s="364"/>
      <c r="AN731" s="364"/>
      <c r="AO731" s="365"/>
      <c r="AP731" s="1075" t="s">
        <v>729</v>
      </c>
      <c r="AQ731" s="1076"/>
      <c r="AR731" s="1076"/>
      <c r="AS731" s="1076"/>
      <c r="AT731" s="1076"/>
      <c r="AU731" s="1076"/>
      <c r="AV731" s="1076"/>
      <c r="AW731" s="1076"/>
      <c r="AX731" s="1077"/>
    </row>
    <row r="732" spans="1:50" ht="26.25" hidden="1" customHeight="1" x14ac:dyDescent="0.2">
      <c r="A732" s="1071">
        <v>3</v>
      </c>
      <c r="B732" s="1071">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hidden="1" customHeight="1" x14ac:dyDescent="0.2">
      <c r="A733" s="1071">
        <v>4</v>
      </c>
      <c r="B733" s="1071">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hidden="1" customHeight="1" x14ac:dyDescent="0.2">
      <c r="A734" s="1071">
        <v>5</v>
      </c>
      <c r="B734" s="1071">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hidden="1" customHeight="1" x14ac:dyDescent="0.2">
      <c r="A735" s="1071">
        <v>6</v>
      </c>
      <c r="B735" s="1071">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hidden="1" customHeight="1" x14ac:dyDescent="0.2">
      <c r="A736" s="1071">
        <v>7</v>
      </c>
      <c r="B736" s="1071">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hidden="1" customHeight="1" x14ac:dyDescent="0.2">
      <c r="A737" s="1071">
        <v>8</v>
      </c>
      <c r="B737" s="1071">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hidden="1" customHeight="1" x14ac:dyDescent="0.2">
      <c r="A738" s="1071">
        <v>9</v>
      </c>
      <c r="B738" s="1071">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hidden="1" customHeight="1" x14ac:dyDescent="0.2">
      <c r="A739" s="1071">
        <v>10</v>
      </c>
      <c r="B739" s="1071">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hidden="1" customHeight="1" x14ac:dyDescent="0.2">
      <c r="A740" s="1071">
        <v>11</v>
      </c>
      <c r="B740" s="1071">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hidden="1" customHeight="1" x14ac:dyDescent="0.2">
      <c r="A741" s="1071">
        <v>12</v>
      </c>
      <c r="B741" s="1071">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hidden="1" customHeight="1" x14ac:dyDescent="0.2">
      <c r="A742" s="1071">
        <v>13</v>
      </c>
      <c r="B742" s="1071">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hidden="1" customHeight="1" x14ac:dyDescent="0.2">
      <c r="A743" s="1071">
        <v>14</v>
      </c>
      <c r="B743" s="1071">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hidden="1" customHeight="1" x14ac:dyDescent="0.2">
      <c r="A744" s="1071">
        <v>15</v>
      </c>
      <c r="B744" s="1071">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hidden="1" customHeight="1" x14ac:dyDescent="0.2">
      <c r="A745" s="1071">
        <v>16</v>
      </c>
      <c r="B745" s="1071">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hidden="1" customHeight="1" x14ac:dyDescent="0.2">
      <c r="A746" s="1071">
        <v>17</v>
      </c>
      <c r="B746" s="1071">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hidden="1" customHeight="1" x14ac:dyDescent="0.2">
      <c r="A747" s="1071">
        <v>18</v>
      </c>
      <c r="B747" s="1071">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hidden="1" customHeight="1" x14ac:dyDescent="0.2">
      <c r="A748" s="1071">
        <v>19</v>
      </c>
      <c r="B748" s="1071">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hidden="1" customHeight="1" x14ac:dyDescent="0.2">
      <c r="A749" s="1071">
        <v>20</v>
      </c>
      <c r="B749" s="1071">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hidden="1" customHeight="1" x14ac:dyDescent="0.2">
      <c r="A750" s="1071">
        <v>21</v>
      </c>
      <c r="B750" s="1071">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hidden="1" customHeight="1" x14ac:dyDescent="0.2">
      <c r="A751" s="1071">
        <v>22</v>
      </c>
      <c r="B751" s="1071">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hidden="1" customHeight="1" x14ac:dyDescent="0.2">
      <c r="A752" s="1071">
        <v>23</v>
      </c>
      <c r="B752" s="1071">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hidden="1" customHeight="1" x14ac:dyDescent="0.2">
      <c r="A753" s="1071">
        <v>24</v>
      </c>
      <c r="B753" s="1071">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hidden="1" customHeight="1" x14ac:dyDescent="0.2">
      <c r="A754" s="1071">
        <v>25</v>
      </c>
      <c r="B754" s="1071">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hidden="1" customHeight="1" x14ac:dyDescent="0.2">
      <c r="A755" s="1071">
        <v>26</v>
      </c>
      <c r="B755" s="1071">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hidden="1" customHeight="1" x14ac:dyDescent="0.2">
      <c r="A756" s="1071">
        <v>27</v>
      </c>
      <c r="B756" s="1071">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hidden="1" customHeight="1" x14ac:dyDescent="0.2">
      <c r="A757" s="1071">
        <v>28</v>
      </c>
      <c r="B757" s="1071">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hidden="1" customHeight="1" x14ac:dyDescent="0.2">
      <c r="A758" s="1071">
        <v>29</v>
      </c>
      <c r="B758" s="1071">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hidden="1" customHeight="1" x14ac:dyDescent="0.2">
      <c r="A759" s="1071">
        <v>30</v>
      </c>
      <c r="B759" s="1071">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329</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3"/>
      <c r="B762" s="373"/>
      <c r="C762" s="373" t="s">
        <v>26</v>
      </c>
      <c r="D762" s="373"/>
      <c r="E762" s="373"/>
      <c r="F762" s="373"/>
      <c r="G762" s="373"/>
      <c r="H762" s="373"/>
      <c r="I762" s="373"/>
      <c r="J762" s="155" t="s">
        <v>386</v>
      </c>
      <c r="K762" s="374"/>
      <c r="L762" s="374"/>
      <c r="M762" s="374"/>
      <c r="N762" s="374"/>
      <c r="O762" s="374"/>
      <c r="P762" s="375" t="s">
        <v>27</v>
      </c>
      <c r="Q762" s="375"/>
      <c r="R762" s="375"/>
      <c r="S762" s="375"/>
      <c r="T762" s="375"/>
      <c r="U762" s="375"/>
      <c r="V762" s="375"/>
      <c r="W762" s="375"/>
      <c r="X762" s="375"/>
      <c r="Y762" s="376" t="s">
        <v>438</v>
      </c>
      <c r="Z762" s="377"/>
      <c r="AA762" s="377"/>
      <c r="AB762" s="377"/>
      <c r="AC762" s="155" t="s">
        <v>424</v>
      </c>
      <c r="AD762" s="155"/>
      <c r="AE762" s="155"/>
      <c r="AF762" s="155"/>
      <c r="AG762" s="155"/>
      <c r="AH762" s="376" t="s">
        <v>371</v>
      </c>
      <c r="AI762" s="373"/>
      <c r="AJ762" s="373"/>
      <c r="AK762" s="373"/>
      <c r="AL762" s="373" t="s">
        <v>21</v>
      </c>
      <c r="AM762" s="373"/>
      <c r="AN762" s="373"/>
      <c r="AO762" s="378"/>
      <c r="AP762" s="379" t="s">
        <v>387</v>
      </c>
      <c r="AQ762" s="379"/>
      <c r="AR762" s="379"/>
      <c r="AS762" s="379"/>
      <c r="AT762" s="379"/>
      <c r="AU762" s="379"/>
      <c r="AV762" s="379"/>
      <c r="AW762" s="379"/>
      <c r="AX762" s="379"/>
    </row>
    <row r="763" spans="1:50" ht="73.2" customHeight="1" x14ac:dyDescent="0.2">
      <c r="A763" s="1071">
        <v>1</v>
      </c>
      <c r="B763" s="1071">
        <v>1</v>
      </c>
      <c r="C763" s="367" t="s">
        <v>872</v>
      </c>
      <c r="D763" s="353"/>
      <c r="E763" s="353"/>
      <c r="F763" s="353"/>
      <c r="G763" s="353"/>
      <c r="H763" s="353"/>
      <c r="I763" s="353"/>
      <c r="J763" s="354">
        <v>4010001101676</v>
      </c>
      <c r="K763" s="355"/>
      <c r="L763" s="355"/>
      <c r="M763" s="355"/>
      <c r="N763" s="355"/>
      <c r="O763" s="355"/>
      <c r="P763" s="368" t="s">
        <v>841</v>
      </c>
      <c r="Q763" s="356"/>
      <c r="R763" s="356"/>
      <c r="S763" s="356"/>
      <c r="T763" s="356"/>
      <c r="U763" s="356"/>
      <c r="V763" s="356"/>
      <c r="W763" s="356"/>
      <c r="X763" s="356"/>
      <c r="Y763" s="357">
        <v>26.9</v>
      </c>
      <c r="Z763" s="358"/>
      <c r="AA763" s="358"/>
      <c r="AB763" s="359"/>
      <c r="AC763" s="369" t="s">
        <v>459</v>
      </c>
      <c r="AD763" s="370"/>
      <c r="AE763" s="370"/>
      <c r="AF763" s="370"/>
      <c r="AG763" s="370"/>
      <c r="AH763" s="371">
        <v>4</v>
      </c>
      <c r="AI763" s="372"/>
      <c r="AJ763" s="372"/>
      <c r="AK763" s="372"/>
      <c r="AL763" s="363" t="s">
        <v>706</v>
      </c>
      <c r="AM763" s="364"/>
      <c r="AN763" s="364"/>
      <c r="AO763" s="365"/>
      <c r="AP763" s="366" t="s">
        <v>729</v>
      </c>
      <c r="AQ763" s="366"/>
      <c r="AR763" s="366"/>
      <c r="AS763" s="366"/>
      <c r="AT763" s="366"/>
      <c r="AU763" s="366"/>
      <c r="AV763" s="366"/>
      <c r="AW763" s="366"/>
      <c r="AX763" s="366"/>
    </row>
    <row r="764" spans="1:50" ht="26.25" hidden="1" customHeight="1" x14ac:dyDescent="0.2">
      <c r="A764" s="1071">
        <v>2</v>
      </c>
      <c r="B764" s="1071">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hidden="1" customHeight="1" x14ac:dyDescent="0.2">
      <c r="A765" s="1071">
        <v>3</v>
      </c>
      <c r="B765" s="1071">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hidden="1" customHeight="1" x14ac:dyDescent="0.2">
      <c r="A766" s="1071">
        <v>4</v>
      </c>
      <c r="B766" s="1071">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hidden="1" customHeight="1" x14ac:dyDescent="0.2">
      <c r="A767" s="1071">
        <v>5</v>
      </c>
      <c r="B767" s="1071">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hidden="1" customHeight="1" x14ac:dyDescent="0.2">
      <c r="A768" s="1071">
        <v>6</v>
      </c>
      <c r="B768" s="1071">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hidden="1" customHeight="1" x14ac:dyDescent="0.2">
      <c r="A769" s="1071">
        <v>7</v>
      </c>
      <c r="B769" s="1071">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hidden="1" customHeight="1" x14ac:dyDescent="0.2">
      <c r="A770" s="1071">
        <v>8</v>
      </c>
      <c r="B770" s="1071">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hidden="1" customHeight="1" x14ac:dyDescent="0.2">
      <c r="A771" s="1071">
        <v>9</v>
      </c>
      <c r="B771" s="1071">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hidden="1" customHeight="1" x14ac:dyDescent="0.2">
      <c r="A772" s="1071">
        <v>10</v>
      </c>
      <c r="B772" s="1071">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hidden="1" customHeight="1" x14ac:dyDescent="0.2">
      <c r="A773" s="1071">
        <v>11</v>
      </c>
      <c r="B773" s="1071">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hidden="1" customHeight="1" x14ac:dyDescent="0.2">
      <c r="A774" s="1071">
        <v>12</v>
      </c>
      <c r="B774" s="1071">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hidden="1" customHeight="1" x14ac:dyDescent="0.2">
      <c r="A775" s="1071">
        <v>13</v>
      </c>
      <c r="B775" s="1071">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hidden="1" customHeight="1" x14ac:dyDescent="0.2">
      <c r="A776" s="1071">
        <v>14</v>
      </c>
      <c r="B776" s="1071">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hidden="1" customHeight="1" x14ac:dyDescent="0.2">
      <c r="A777" s="1071">
        <v>15</v>
      </c>
      <c r="B777" s="1071">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hidden="1" customHeight="1" x14ac:dyDescent="0.2">
      <c r="A778" s="1071">
        <v>16</v>
      </c>
      <c r="B778" s="1071">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hidden="1" customHeight="1" x14ac:dyDescent="0.2">
      <c r="A779" s="1071">
        <v>17</v>
      </c>
      <c r="B779" s="1071">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hidden="1" customHeight="1" x14ac:dyDescent="0.2">
      <c r="A780" s="1071">
        <v>18</v>
      </c>
      <c r="B780" s="1071">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hidden="1" customHeight="1" x14ac:dyDescent="0.2">
      <c r="A781" s="1071">
        <v>19</v>
      </c>
      <c r="B781" s="1071">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hidden="1" customHeight="1" x14ac:dyDescent="0.2">
      <c r="A782" s="1071">
        <v>20</v>
      </c>
      <c r="B782" s="1071">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hidden="1" customHeight="1" x14ac:dyDescent="0.2">
      <c r="A783" s="1071">
        <v>21</v>
      </c>
      <c r="B783" s="1071">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hidden="1" customHeight="1" x14ac:dyDescent="0.2">
      <c r="A784" s="1071">
        <v>22</v>
      </c>
      <c r="B784" s="1071">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hidden="1" customHeight="1" x14ac:dyDescent="0.2">
      <c r="A785" s="1071">
        <v>23</v>
      </c>
      <c r="B785" s="1071">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hidden="1" customHeight="1" x14ac:dyDescent="0.2">
      <c r="A786" s="1071">
        <v>24</v>
      </c>
      <c r="B786" s="1071">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hidden="1" customHeight="1" x14ac:dyDescent="0.2">
      <c r="A787" s="1071">
        <v>25</v>
      </c>
      <c r="B787" s="1071">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hidden="1" customHeight="1" x14ac:dyDescent="0.2">
      <c r="A788" s="1071">
        <v>26</v>
      </c>
      <c r="B788" s="1071">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hidden="1" customHeight="1" x14ac:dyDescent="0.2">
      <c r="A789" s="1071">
        <v>27</v>
      </c>
      <c r="B789" s="1071">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hidden="1" customHeight="1" x14ac:dyDescent="0.2">
      <c r="A790" s="1071">
        <v>28</v>
      </c>
      <c r="B790" s="1071">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hidden="1" customHeight="1" x14ac:dyDescent="0.2">
      <c r="A791" s="1071">
        <v>29</v>
      </c>
      <c r="B791" s="1071">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hidden="1" customHeight="1" x14ac:dyDescent="0.2">
      <c r="A792" s="1071">
        <v>30</v>
      </c>
      <c r="B792" s="1071">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330</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3"/>
      <c r="B795" s="373"/>
      <c r="C795" s="373" t="s">
        <v>26</v>
      </c>
      <c r="D795" s="373"/>
      <c r="E795" s="373"/>
      <c r="F795" s="373"/>
      <c r="G795" s="373"/>
      <c r="H795" s="373"/>
      <c r="I795" s="373"/>
      <c r="J795" s="155" t="s">
        <v>386</v>
      </c>
      <c r="K795" s="374"/>
      <c r="L795" s="374"/>
      <c r="M795" s="374"/>
      <c r="N795" s="374"/>
      <c r="O795" s="374"/>
      <c r="P795" s="375" t="s">
        <v>27</v>
      </c>
      <c r="Q795" s="375"/>
      <c r="R795" s="375"/>
      <c r="S795" s="375"/>
      <c r="T795" s="375"/>
      <c r="U795" s="375"/>
      <c r="V795" s="375"/>
      <c r="W795" s="375"/>
      <c r="X795" s="375"/>
      <c r="Y795" s="376" t="s">
        <v>438</v>
      </c>
      <c r="Z795" s="377"/>
      <c r="AA795" s="377"/>
      <c r="AB795" s="377"/>
      <c r="AC795" s="155" t="s">
        <v>424</v>
      </c>
      <c r="AD795" s="155"/>
      <c r="AE795" s="155"/>
      <c r="AF795" s="155"/>
      <c r="AG795" s="155"/>
      <c r="AH795" s="376" t="s">
        <v>371</v>
      </c>
      <c r="AI795" s="373"/>
      <c r="AJ795" s="373"/>
      <c r="AK795" s="373"/>
      <c r="AL795" s="373" t="s">
        <v>21</v>
      </c>
      <c r="AM795" s="373"/>
      <c r="AN795" s="373"/>
      <c r="AO795" s="378"/>
      <c r="AP795" s="379" t="s">
        <v>387</v>
      </c>
      <c r="AQ795" s="379"/>
      <c r="AR795" s="379"/>
      <c r="AS795" s="379"/>
      <c r="AT795" s="379"/>
      <c r="AU795" s="379"/>
      <c r="AV795" s="379"/>
      <c r="AW795" s="379"/>
      <c r="AX795" s="379"/>
    </row>
    <row r="796" spans="1:50" ht="28.2" customHeight="1" x14ac:dyDescent="0.2">
      <c r="A796" s="1071">
        <v>1</v>
      </c>
      <c r="B796" s="1071">
        <v>1</v>
      </c>
      <c r="C796" s="367" t="s">
        <v>876</v>
      </c>
      <c r="D796" s="353"/>
      <c r="E796" s="353"/>
      <c r="F796" s="353"/>
      <c r="G796" s="353"/>
      <c r="H796" s="353"/>
      <c r="I796" s="353"/>
      <c r="J796" s="354">
        <v>6010001101105</v>
      </c>
      <c r="K796" s="355"/>
      <c r="L796" s="355"/>
      <c r="M796" s="355"/>
      <c r="N796" s="355"/>
      <c r="O796" s="355"/>
      <c r="P796" s="368" t="s">
        <v>836</v>
      </c>
      <c r="Q796" s="356"/>
      <c r="R796" s="356"/>
      <c r="S796" s="356"/>
      <c r="T796" s="356"/>
      <c r="U796" s="356"/>
      <c r="V796" s="356"/>
      <c r="W796" s="356"/>
      <c r="X796" s="356"/>
      <c r="Y796" s="357">
        <v>7</v>
      </c>
      <c r="Z796" s="358"/>
      <c r="AA796" s="358"/>
      <c r="AB796" s="359"/>
      <c r="AC796" s="360" t="s">
        <v>462</v>
      </c>
      <c r="AD796" s="360"/>
      <c r="AE796" s="360"/>
      <c r="AF796" s="360"/>
      <c r="AG796" s="360"/>
      <c r="AH796" s="1072" t="s">
        <v>732</v>
      </c>
      <c r="AI796" s="1073"/>
      <c r="AJ796" s="1073"/>
      <c r="AK796" s="1074"/>
      <c r="AL796" s="363" t="s">
        <v>720</v>
      </c>
      <c r="AM796" s="364"/>
      <c r="AN796" s="364"/>
      <c r="AO796" s="365"/>
      <c r="AP796" s="1075" t="s">
        <v>729</v>
      </c>
      <c r="AQ796" s="1076"/>
      <c r="AR796" s="1076"/>
      <c r="AS796" s="1076"/>
      <c r="AT796" s="1076"/>
      <c r="AU796" s="1076"/>
      <c r="AV796" s="1076"/>
      <c r="AW796" s="1076"/>
      <c r="AX796" s="1077"/>
    </row>
    <row r="797" spans="1:50" ht="28.2" customHeight="1" x14ac:dyDescent="0.2">
      <c r="A797" s="1071">
        <v>2</v>
      </c>
      <c r="B797" s="1071">
        <v>1</v>
      </c>
      <c r="C797" s="367" t="s">
        <v>874</v>
      </c>
      <c r="D797" s="353"/>
      <c r="E797" s="353"/>
      <c r="F797" s="353"/>
      <c r="G797" s="353"/>
      <c r="H797" s="353"/>
      <c r="I797" s="353"/>
      <c r="J797" s="354">
        <v>4011003007531</v>
      </c>
      <c r="K797" s="355"/>
      <c r="L797" s="355"/>
      <c r="M797" s="355"/>
      <c r="N797" s="355"/>
      <c r="O797" s="355"/>
      <c r="P797" s="368" t="s">
        <v>875</v>
      </c>
      <c r="Q797" s="356"/>
      <c r="R797" s="356"/>
      <c r="S797" s="356"/>
      <c r="T797" s="356"/>
      <c r="U797" s="356"/>
      <c r="V797" s="356"/>
      <c r="W797" s="356"/>
      <c r="X797" s="356"/>
      <c r="Y797" s="357">
        <v>5</v>
      </c>
      <c r="Z797" s="358"/>
      <c r="AA797" s="358"/>
      <c r="AB797" s="359"/>
      <c r="AC797" s="360" t="s">
        <v>462</v>
      </c>
      <c r="AD797" s="360"/>
      <c r="AE797" s="360"/>
      <c r="AF797" s="360"/>
      <c r="AG797" s="360"/>
      <c r="AH797" s="1072" t="s">
        <v>732</v>
      </c>
      <c r="AI797" s="1073"/>
      <c r="AJ797" s="1073"/>
      <c r="AK797" s="1074"/>
      <c r="AL797" s="363" t="s">
        <v>720</v>
      </c>
      <c r="AM797" s="364"/>
      <c r="AN797" s="364"/>
      <c r="AO797" s="365"/>
      <c r="AP797" s="1075" t="s">
        <v>729</v>
      </c>
      <c r="AQ797" s="1076"/>
      <c r="AR797" s="1076"/>
      <c r="AS797" s="1076"/>
      <c r="AT797" s="1076"/>
      <c r="AU797" s="1076"/>
      <c r="AV797" s="1076"/>
      <c r="AW797" s="1076"/>
      <c r="AX797" s="1077"/>
    </row>
    <row r="798" spans="1:50" ht="26.25" hidden="1" customHeight="1" x14ac:dyDescent="0.2">
      <c r="A798" s="1071">
        <v>3</v>
      </c>
      <c r="B798" s="1071">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hidden="1" customHeight="1" x14ac:dyDescent="0.2">
      <c r="A799" s="1071">
        <v>4</v>
      </c>
      <c r="B799" s="1071">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hidden="1" customHeight="1" x14ac:dyDescent="0.2">
      <c r="A800" s="1071">
        <v>5</v>
      </c>
      <c r="B800" s="1071">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hidden="1" customHeight="1" x14ac:dyDescent="0.2">
      <c r="A801" s="1071">
        <v>6</v>
      </c>
      <c r="B801" s="1071">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hidden="1" customHeight="1" x14ac:dyDescent="0.2">
      <c r="A802" s="1071">
        <v>7</v>
      </c>
      <c r="B802" s="1071">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hidden="1" customHeight="1" x14ac:dyDescent="0.2">
      <c r="A803" s="1071">
        <v>8</v>
      </c>
      <c r="B803" s="1071">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hidden="1" customHeight="1" x14ac:dyDescent="0.2">
      <c r="A804" s="1071">
        <v>9</v>
      </c>
      <c r="B804" s="1071">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hidden="1" customHeight="1" x14ac:dyDescent="0.2">
      <c r="A805" s="1071">
        <v>10</v>
      </c>
      <c r="B805" s="1071">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hidden="1" customHeight="1" x14ac:dyDescent="0.2">
      <c r="A806" s="1071">
        <v>11</v>
      </c>
      <c r="B806" s="1071">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hidden="1" customHeight="1" x14ac:dyDescent="0.2">
      <c r="A807" s="1071">
        <v>12</v>
      </c>
      <c r="B807" s="1071">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hidden="1" customHeight="1" x14ac:dyDescent="0.2">
      <c r="A808" s="1071">
        <v>13</v>
      </c>
      <c r="B808" s="1071">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hidden="1" customHeight="1" x14ac:dyDescent="0.2">
      <c r="A809" s="1071">
        <v>14</v>
      </c>
      <c r="B809" s="1071">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hidden="1" customHeight="1" x14ac:dyDescent="0.2">
      <c r="A810" s="1071">
        <v>15</v>
      </c>
      <c r="B810" s="1071">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hidden="1" customHeight="1" x14ac:dyDescent="0.2">
      <c r="A811" s="1071">
        <v>16</v>
      </c>
      <c r="B811" s="1071">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hidden="1" customHeight="1" x14ac:dyDescent="0.2">
      <c r="A812" s="1071">
        <v>17</v>
      </c>
      <c r="B812" s="1071">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hidden="1" customHeight="1" x14ac:dyDescent="0.2">
      <c r="A813" s="1071">
        <v>18</v>
      </c>
      <c r="B813" s="1071">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hidden="1" customHeight="1" x14ac:dyDescent="0.2">
      <c r="A814" s="1071">
        <v>19</v>
      </c>
      <c r="B814" s="1071">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hidden="1" customHeight="1" x14ac:dyDescent="0.2">
      <c r="A815" s="1071">
        <v>20</v>
      </c>
      <c r="B815" s="1071">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hidden="1" customHeight="1" x14ac:dyDescent="0.2">
      <c r="A816" s="1071">
        <v>21</v>
      </c>
      <c r="B816" s="1071">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hidden="1" customHeight="1" x14ac:dyDescent="0.2">
      <c r="A817" s="1071">
        <v>22</v>
      </c>
      <c r="B817" s="1071">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hidden="1" customHeight="1" x14ac:dyDescent="0.2">
      <c r="A818" s="1071">
        <v>23</v>
      </c>
      <c r="B818" s="1071">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hidden="1" customHeight="1" x14ac:dyDescent="0.2">
      <c r="A819" s="1071">
        <v>24</v>
      </c>
      <c r="B819" s="1071">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hidden="1" customHeight="1" x14ac:dyDescent="0.2">
      <c r="A820" s="1071">
        <v>25</v>
      </c>
      <c r="B820" s="1071">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hidden="1" customHeight="1" x14ac:dyDescent="0.2">
      <c r="A821" s="1071">
        <v>26</v>
      </c>
      <c r="B821" s="1071">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hidden="1" customHeight="1" x14ac:dyDescent="0.2">
      <c r="A822" s="1071">
        <v>27</v>
      </c>
      <c r="B822" s="1071">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hidden="1" customHeight="1" x14ac:dyDescent="0.2">
      <c r="A823" s="1071">
        <v>28</v>
      </c>
      <c r="B823" s="1071">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hidden="1" customHeight="1" x14ac:dyDescent="0.2">
      <c r="A824" s="1071">
        <v>29</v>
      </c>
      <c r="B824" s="1071">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hidden="1" customHeight="1" x14ac:dyDescent="0.2">
      <c r="A825" s="1071">
        <v>30</v>
      </c>
      <c r="B825" s="1071">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331</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3"/>
      <c r="B828" s="373"/>
      <c r="C828" s="373" t="s">
        <v>26</v>
      </c>
      <c r="D828" s="373"/>
      <c r="E828" s="373"/>
      <c r="F828" s="373"/>
      <c r="G828" s="373"/>
      <c r="H828" s="373"/>
      <c r="I828" s="373"/>
      <c r="J828" s="155" t="s">
        <v>386</v>
      </c>
      <c r="K828" s="374"/>
      <c r="L828" s="374"/>
      <c r="M828" s="374"/>
      <c r="N828" s="374"/>
      <c r="O828" s="374"/>
      <c r="P828" s="375" t="s">
        <v>27</v>
      </c>
      <c r="Q828" s="375"/>
      <c r="R828" s="375"/>
      <c r="S828" s="375"/>
      <c r="T828" s="375"/>
      <c r="U828" s="375"/>
      <c r="V828" s="375"/>
      <c r="W828" s="375"/>
      <c r="X828" s="375"/>
      <c r="Y828" s="376" t="s">
        <v>438</v>
      </c>
      <c r="Z828" s="377"/>
      <c r="AA828" s="377"/>
      <c r="AB828" s="377"/>
      <c r="AC828" s="155" t="s">
        <v>424</v>
      </c>
      <c r="AD828" s="155"/>
      <c r="AE828" s="155"/>
      <c r="AF828" s="155"/>
      <c r="AG828" s="155"/>
      <c r="AH828" s="376" t="s">
        <v>371</v>
      </c>
      <c r="AI828" s="373"/>
      <c r="AJ828" s="373"/>
      <c r="AK828" s="373"/>
      <c r="AL828" s="373" t="s">
        <v>21</v>
      </c>
      <c r="AM828" s="373"/>
      <c r="AN828" s="373"/>
      <c r="AO828" s="378"/>
      <c r="AP828" s="379" t="s">
        <v>387</v>
      </c>
      <c r="AQ828" s="379"/>
      <c r="AR828" s="379"/>
      <c r="AS828" s="379"/>
      <c r="AT828" s="379"/>
      <c r="AU828" s="379"/>
      <c r="AV828" s="379"/>
      <c r="AW828" s="379"/>
      <c r="AX828" s="379"/>
    </row>
    <row r="829" spans="1:50" ht="72.599999999999994" customHeight="1" x14ac:dyDescent="0.2">
      <c r="A829" s="1071">
        <v>1</v>
      </c>
      <c r="B829" s="1071">
        <v>1</v>
      </c>
      <c r="C829" s="367" t="s">
        <v>878</v>
      </c>
      <c r="D829" s="353"/>
      <c r="E829" s="353"/>
      <c r="F829" s="353"/>
      <c r="G829" s="353"/>
      <c r="H829" s="353"/>
      <c r="I829" s="353"/>
      <c r="J829" s="354">
        <v>5011001029386</v>
      </c>
      <c r="K829" s="355"/>
      <c r="L829" s="355"/>
      <c r="M829" s="355"/>
      <c r="N829" s="355"/>
      <c r="O829" s="355"/>
      <c r="P829" s="368" t="s">
        <v>841</v>
      </c>
      <c r="Q829" s="356"/>
      <c r="R829" s="356"/>
      <c r="S829" s="356"/>
      <c r="T829" s="356"/>
      <c r="U829" s="356"/>
      <c r="V829" s="356"/>
      <c r="W829" s="356"/>
      <c r="X829" s="356"/>
      <c r="Y829" s="357">
        <v>25</v>
      </c>
      <c r="Z829" s="358"/>
      <c r="AA829" s="358"/>
      <c r="AB829" s="359"/>
      <c r="AC829" s="369" t="s">
        <v>459</v>
      </c>
      <c r="AD829" s="370"/>
      <c r="AE829" s="370"/>
      <c r="AF829" s="370"/>
      <c r="AG829" s="370"/>
      <c r="AH829" s="371">
        <v>4</v>
      </c>
      <c r="AI829" s="372"/>
      <c r="AJ829" s="372"/>
      <c r="AK829" s="372"/>
      <c r="AL829" s="363" t="s">
        <v>706</v>
      </c>
      <c r="AM829" s="364"/>
      <c r="AN829" s="364"/>
      <c r="AO829" s="365"/>
      <c r="AP829" s="366" t="s">
        <v>729</v>
      </c>
      <c r="AQ829" s="366"/>
      <c r="AR829" s="366"/>
      <c r="AS829" s="366"/>
      <c r="AT829" s="366"/>
      <c r="AU829" s="366"/>
      <c r="AV829" s="366"/>
      <c r="AW829" s="366"/>
      <c r="AX829" s="366"/>
    </row>
    <row r="830" spans="1:50" ht="26.25" hidden="1" customHeight="1" x14ac:dyDescent="0.2">
      <c r="A830" s="1071">
        <v>2</v>
      </c>
      <c r="B830" s="1071">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hidden="1" customHeight="1" x14ac:dyDescent="0.2">
      <c r="A831" s="1071">
        <v>3</v>
      </c>
      <c r="B831" s="1071">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hidden="1" customHeight="1" x14ac:dyDescent="0.2">
      <c r="A832" s="1071">
        <v>4</v>
      </c>
      <c r="B832" s="1071">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hidden="1" customHeight="1" x14ac:dyDescent="0.2">
      <c r="A833" s="1071">
        <v>5</v>
      </c>
      <c r="B833" s="1071">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hidden="1" customHeight="1" x14ac:dyDescent="0.2">
      <c r="A834" s="1071">
        <v>6</v>
      </c>
      <c r="B834" s="1071">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hidden="1" customHeight="1" x14ac:dyDescent="0.2">
      <c r="A835" s="1071">
        <v>7</v>
      </c>
      <c r="B835" s="1071">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hidden="1" customHeight="1" x14ac:dyDescent="0.2">
      <c r="A836" s="1071">
        <v>8</v>
      </c>
      <c r="B836" s="1071">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hidden="1" customHeight="1" x14ac:dyDescent="0.2">
      <c r="A837" s="1071">
        <v>9</v>
      </c>
      <c r="B837" s="1071">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hidden="1" customHeight="1" x14ac:dyDescent="0.2">
      <c r="A838" s="1071">
        <v>10</v>
      </c>
      <c r="B838" s="1071">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hidden="1" customHeight="1" x14ac:dyDescent="0.2">
      <c r="A839" s="1071">
        <v>11</v>
      </c>
      <c r="B839" s="1071">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hidden="1" customHeight="1" x14ac:dyDescent="0.2">
      <c r="A840" s="1071">
        <v>12</v>
      </c>
      <c r="B840" s="1071">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hidden="1" customHeight="1" x14ac:dyDescent="0.2">
      <c r="A841" s="1071">
        <v>13</v>
      </c>
      <c r="B841" s="1071">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hidden="1" customHeight="1" x14ac:dyDescent="0.2">
      <c r="A842" s="1071">
        <v>14</v>
      </c>
      <c r="B842" s="1071">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hidden="1" customHeight="1" x14ac:dyDescent="0.2">
      <c r="A843" s="1071">
        <v>15</v>
      </c>
      <c r="B843" s="1071">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hidden="1" customHeight="1" x14ac:dyDescent="0.2">
      <c r="A844" s="1071">
        <v>16</v>
      </c>
      <c r="B844" s="1071">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hidden="1" customHeight="1" x14ac:dyDescent="0.2">
      <c r="A845" s="1071">
        <v>17</v>
      </c>
      <c r="B845" s="1071">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hidden="1" customHeight="1" x14ac:dyDescent="0.2">
      <c r="A846" s="1071">
        <v>18</v>
      </c>
      <c r="B846" s="1071">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hidden="1" customHeight="1" x14ac:dyDescent="0.2">
      <c r="A847" s="1071">
        <v>19</v>
      </c>
      <c r="B847" s="1071">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hidden="1" customHeight="1" x14ac:dyDescent="0.2">
      <c r="A848" s="1071">
        <v>20</v>
      </c>
      <c r="B848" s="1071">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hidden="1" customHeight="1" x14ac:dyDescent="0.2">
      <c r="A849" s="1071">
        <v>21</v>
      </c>
      <c r="B849" s="1071">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hidden="1" customHeight="1" x14ac:dyDescent="0.2">
      <c r="A850" s="1071">
        <v>22</v>
      </c>
      <c r="B850" s="1071">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hidden="1" customHeight="1" x14ac:dyDescent="0.2">
      <c r="A851" s="1071">
        <v>23</v>
      </c>
      <c r="B851" s="1071">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hidden="1" customHeight="1" x14ac:dyDescent="0.2">
      <c r="A852" s="1071">
        <v>24</v>
      </c>
      <c r="B852" s="1071">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hidden="1" customHeight="1" x14ac:dyDescent="0.2">
      <c r="A853" s="1071">
        <v>25</v>
      </c>
      <c r="B853" s="1071">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hidden="1" customHeight="1" x14ac:dyDescent="0.2">
      <c r="A854" s="1071">
        <v>26</v>
      </c>
      <c r="B854" s="1071">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hidden="1" customHeight="1" x14ac:dyDescent="0.2">
      <c r="A855" s="1071">
        <v>27</v>
      </c>
      <c r="B855" s="1071">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hidden="1" customHeight="1" x14ac:dyDescent="0.2">
      <c r="A856" s="1071">
        <v>28</v>
      </c>
      <c r="B856" s="1071">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hidden="1" customHeight="1" x14ac:dyDescent="0.2">
      <c r="A857" s="1071">
        <v>29</v>
      </c>
      <c r="B857" s="1071">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hidden="1" customHeight="1" x14ac:dyDescent="0.2">
      <c r="A858" s="1071">
        <v>30</v>
      </c>
      <c r="B858" s="1071">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332</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3"/>
      <c r="B861" s="373"/>
      <c r="C861" s="373" t="s">
        <v>26</v>
      </c>
      <c r="D861" s="373"/>
      <c r="E861" s="373"/>
      <c r="F861" s="373"/>
      <c r="G861" s="373"/>
      <c r="H861" s="373"/>
      <c r="I861" s="373"/>
      <c r="J861" s="155" t="s">
        <v>386</v>
      </c>
      <c r="K861" s="374"/>
      <c r="L861" s="374"/>
      <c r="M861" s="374"/>
      <c r="N861" s="374"/>
      <c r="O861" s="374"/>
      <c r="P861" s="375" t="s">
        <v>27</v>
      </c>
      <c r="Q861" s="375"/>
      <c r="R861" s="375"/>
      <c r="S861" s="375"/>
      <c r="T861" s="375"/>
      <c r="U861" s="375"/>
      <c r="V861" s="375"/>
      <c r="W861" s="375"/>
      <c r="X861" s="375"/>
      <c r="Y861" s="376" t="s">
        <v>438</v>
      </c>
      <c r="Z861" s="377"/>
      <c r="AA861" s="377"/>
      <c r="AB861" s="377"/>
      <c r="AC861" s="155" t="s">
        <v>424</v>
      </c>
      <c r="AD861" s="155"/>
      <c r="AE861" s="155"/>
      <c r="AF861" s="155"/>
      <c r="AG861" s="155"/>
      <c r="AH861" s="376" t="s">
        <v>371</v>
      </c>
      <c r="AI861" s="373"/>
      <c r="AJ861" s="373"/>
      <c r="AK861" s="373"/>
      <c r="AL861" s="373" t="s">
        <v>21</v>
      </c>
      <c r="AM861" s="373"/>
      <c r="AN861" s="373"/>
      <c r="AO861" s="378"/>
      <c r="AP861" s="379" t="s">
        <v>387</v>
      </c>
      <c r="AQ861" s="379"/>
      <c r="AR861" s="379"/>
      <c r="AS861" s="379"/>
      <c r="AT861" s="379"/>
      <c r="AU861" s="379"/>
      <c r="AV861" s="379"/>
      <c r="AW861" s="379"/>
      <c r="AX861" s="379"/>
    </row>
    <row r="862" spans="1:50" ht="26.25" customHeight="1" x14ac:dyDescent="0.2">
      <c r="A862" s="1071">
        <v>1</v>
      </c>
      <c r="B862" s="1071">
        <v>1</v>
      </c>
      <c r="C862" s="367" t="s">
        <v>884</v>
      </c>
      <c r="D862" s="353"/>
      <c r="E862" s="353"/>
      <c r="F862" s="353"/>
      <c r="G862" s="353"/>
      <c r="H862" s="353"/>
      <c r="I862" s="353"/>
      <c r="J862" s="354">
        <v>5010402033749</v>
      </c>
      <c r="K862" s="355"/>
      <c r="L862" s="355"/>
      <c r="M862" s="355"/>
      <c r="N862" s="355"/>
      <c r="O862" s="355"/>
      <c r="P862" s="368" t="s">
        <v>881</v>
      </c>
      <c r="Q862" s="356"/>
      <c r="R862" s="356"/>
      <c r="S862" s="356"/>
      <c r="T862" s="356"/>
      <c r="U862" s="356"/>
      <c r="V862" s="356"/>
      <c r="W862" s="356"/>
      <c r="X862" s="356"/>
      <c r="Y862" s="357">
        <v>8.1</v>
      </c>
      <c r="Z862" s="358"/>
      <c r="AA862" s="358"/>
      <c r="AB862" s="359"/>
      <c r="AC862" s="360" t="s">
        <v>462</v>
      </c>
      <c r="AD862" s="360"/>
      <c r="AE862" s="360"/>
      <c r="AF862" s="360"/>
      <c r="AG862" s="360"/>
      <c r="AH862" s="1072" t="s">
        <v>732</v>
      </c>
      <c r="AI862" s="1073"/>
      <c r="AJ862" s="1073"/>
      <c r="AK862" s="1074"/>
      <c r="AL862" s="363" t="s">
        <v>720</v>
      </c>
      <c r="AM862" s="364"/>
      <c r="AN862" s="364"/>
      <c r="AO862" s="365"/>
      <c r="AP862" s="1075" t="s">
        <v>729</v>
      </c>
      <c r="AQ862" s="1076"/>
      <c r="AR862" s="1076"/>
      <c r="AS862" s="1076"/>
      <c r="AT862" s="1076"/>
      <c r="AU862" s="1076"/>
      <c r="AV862" s="1076"/>
      <c r="AW862" s="1076"/>
      <c r="AX862" s="1077"/>
    </row>
    <row r="863" spans="1:50" ht="32.4" customHeight="1" x14ac:dyDescent="0.2">
      <c r="A863" s="1071">
        <v>2</v>
      </c>
      <c r="B863" s="1071">
        <v>1</v>
      </c>
      <c r="C863" s="367" t="s">
        <v>880</v>
      </c>
      <c r="D863" s="353"/>
      <c r="E863" s="353"/>
      <c r="F863" s="353"/>
      <c r="G863" s="353"/>
      <c r="H863" s="353"/>
      <c r="I863" s="353"/>
      <c r="J863" s="354">
        <v>4011001031764</v>
      </c>
      <c r="K863" s="355"/>
      <c r="L863" s="355"/>
      <c r="M863" s="355"/>
      <c r="N863" s="355"/>
      <c r="O863" s="355"/>
      <c r="P863" s="368" t="s">
        <v>882</v>
      </c>
      <c r="Q863" s="356"/>
      <c r="R863" s="356"/>
      <c r="S863" s="356"/>
      <c r="T863" s="356"/>
      <c r="U863" s="356"/>
      <c r="V863" s="356"/>
      <c r="W863" s="356"/>
      <c r="X863" s="356"/>
      <c r="Y863" s="357">
        <v>3</v>
      </c>
      <c r="Z863" s="358"/>
      <c r="AA863" s="358"/>
      <c r="AB863" s="359"/>
      <c r="AC863" s="360" t="s">
        <v>462</v>
      </c>
      <c r="AD863" s="360"/>
      <c r="AE863" s="360"/>
      <c r="AF863" s="360"/>
      <c r="AG863" s="360"/>
      <c r="AH863" s="1072" t="s">
        <v>732</v>
      </c>
      <c r="AI863" s="1073"/>
      <c r="AJ863" s="1073"/>
      <c r="AK863" s="1074"/>
      <c r="AL863" s="363" t="s">
        <v>720</v>
      </c>
      <c r="AM863" s="364"/>
      <c r="AN863" s="364"/>
      <c r="AO863" s="365"/>
      <c r="AP863" s="1075" t="s">
        <v>729</v>
      </c>
      <c r="AQ863" s="1076"/>
      <c r="AR863" s="1076"/>
      <c r="AS863" s="1076"/>
      <c r="AT863" s="1076"/>
      <c r="AU863" s="1076"/>
      <c r="AV863" s="1076"/>
      <c r="AW863" s="1076"/>
      <c r="AX863" s="1077"/>
    </row>
    <row r="864" spans="1:50" ht="26.25" hidden="1" customHeight="1" x14ac:dyDescent="0.2">
      <c r="A864" s="1071">
        <v>3</v>
      </c>
      <c r="B864" s="1071">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hidden="1" customHeight="1" x14ac:dyDescent="0.2">
      <c r="A865" s="1071">
        <v>4</v>
      </c>
      <c r="B865" s="1071">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hidden="1" customHeight="1" x14ac:dyDescent="0.2">
      <c r="A866" s="1071">
        <v>5</v>
      </c>
      <c r="B866" s="1071">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hidden="1" customHeight="1" x14ac:dyDescent="0.2">
      <c r="A867" s="1071">
        <v>6</v>
      </c>
      <c r="B867" s="1071">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hidden="1" customHeight="1" x14ac:dyDescent="0.2">
      <c r="A868" s="1071">
        <v>7</v>
      </c>
      <c r="B868" s="1071">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hidden="1" customHeight="1" x14ac:dyDescent="0.2">
      <c r="A869" s="1071">
        <v>8</v>
      </c>
      <c r="B869" s="1071">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hidden="1" customHeight="1" x14ac:dyDescent="0.2">
      <c r="A870" s="1071">
        <v>9</v>
      </c>
      <c r="B870" s="1071">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hidden="1" customHeight="1" x14ac:dyDescent="0.2">
      <c r="A871" s="1071">
        <v>10</v>
      </c>
      <c r="B871" s="1071">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hidden="1" customHeight="1" x14ac:dyDescent="0.2">
      <c r="A872" s="1071">
        <v>11</v>
      </c>
      <c r="B872" s="1071">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hidden="1" customHeight="1" x14ac:dyDescent="0.2">
      <c r="A873" s="1071">
        <v>12</v>
      </c>
      <c r="B873" s="1071">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hidden="1" customHeight="1" x14ac:dyDescent="0.2">
      <c r="A874" s="1071">
        <v>13</v>
      </c>
      <c r="B874" s="1071">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hidden="1" customHeight="1" x14ac:dyDescent="0.2">
      <c r="A875" s="1071">
        <v>14</v>
      </c>
      <c r="B875" s="1071">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hidden="1" customHeight="1" x14ac:dyDescent="0.2">
      <c r="A876" s="1071">
        <v>15</v>
      </c>
      <c r="B876" s="1071">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hidden="1" customHeight="1" x14ac:dyDescent="0.2">
      <c r="A877" s="1071">
        <v>16</v>
      </c>
      <c r="B877" s="1071">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hidden="1" customHeight="1" x14ac:dyDescent="0.2">
      <c r="A878" s="1071">
        <v>17</v>
      </c>
      <c r="B878" s="1071">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hidden="1" customHeight="1" x14ac:dyDescent="0.2">
      <c r="A879" s="1071">
        <v>18</v>
      </c>
      <c r="B879" s="1071">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hidden="1" customHeight="1" x14ac:dyDescent="0.2">
      <c r="A880" s="1071">
        <v>19</v>
      </c>
      <c r="B880" s="1071">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hidden="1" customHeight="1" x14ac:dyDescent="0.2">
      <c r="A881" s="1071">
        <v>20</v>
      </c>
      <c r="B881" s="1071">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hidden="1" customHeight="1" x14ac:dyDescent="0.2">
      <c r="A882" s="1071">
        <v>21</v>
      </c>
      <c r="B882" s="1071">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hidden="1" customHeight="1" x14ac:dyDescent="0.2">
      <c r="A883" s="1071">
        <v>22</v>
      </c>
      <c r="B883" s="1071">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hidden="1" customHeight="1" x14ac:dyDescent="0.2">
      <c r="A884" s="1071">
        <v>23</v>
      </c>
      <c r="B884" s="1071">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hidden="1" customHeight="1" x14ac:dyDescent="0.2">
      <c r="A885" s="1071">
        <v>24</v>
      </c>
      <c r="B885" s="1071">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hidden="1" customHeight="1" x14ac:dyDescent="0.2">
      <c r="A886" s="1071">
        <v>25</v>
      </c>
      <c r="B886" s="1071">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hidden="1" customHeight="1" x14ac:dyDescent="0.2">
      <c r="A887" s="1071">
        <v>26</v>
      </c>
      <c r="B887" s="1071">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hidden="1" customHeight="1" x14ac:dyDescent="0.2">
      <c r="A888" s="1071">
        <v>27</v>
      </c>
      <c r="B888" s="1071">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hidden="1" customHeight="1" x14ac:dyDescent="0.2">
      <c r="A889" s="1071">
        <v>28</v>
      </c>
      <c r="B889" s="1071">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hidden="1" customHeight="1" x14ac:dyDescent="0.2">
      <c r="A890" s="1071">
        <v>29</v>
      </c>
      <c r="B890" s="1071">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hidden="1" customHeight="1" x14ac:dyDescent="0.2">
      <c r="A891" s="1071">
        <v>30</v>
      </c>
      <c r="B891" s="1071">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333</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3"/>
      <c r="B894" s="373"/>
      <c r="C894" s="373" t="s">
        <v>26</v>
      </c>
      <c r="D894" s="373"/>
      <c r="E894" s="373"/>
      <c r="F894" s="373"/>
      <c r="G894" s="373"/>
      <c r="H894" s="373"/>
      <c r="I894" s="373"/>
      <c r="J894" s="155" t="s">
        <v>386</v>
      </c>
      <c r="K894" s="374"/>
      <c r="L894" s="374"/>
      <c r="M894" s="374"/>
      <c r="N894" s="374"/>
      <c r="O894" s="374"/>
      <c r="P894" s="375" t="s">
        <v>27</v>
      </c>
      <c r="Q894" s="375"/>
      <c r="R894" s="375"/>
      <c r="S894" s="375"/>
      <c r="T894" s="375"/>
      <c r="U894" s="375"/>
      <c r="V894" s="375"/>
      <c r="W894" s="375"/>
      <c r="X894" s="375"/>
      <c r="Y894" s="376" t="s">
        <v>438</v>
      </c>
      <c r="Z894" s="377"/>
      <c r="AA894" s="377"/>
      <c r="AB894" s="377"/>
      <c r="AC894" s="155" t="s">
        <v>424</v>
      </c>
      <c r="AD894" s="155"/>
      <c r="AE894" s="155"/>
      <c r="AF894" s="155"/>
      <c r="AG894" s="155"/>
      <c r="AH894" s="376" t="s">
        <v>371</v>
      </c>
      <c r="AI894" s="373"/>
      <c r="AJ894" s="373"/>
      <c r="AK894" s="373"/>
      <c r="AL894" s="373" t="s">
        <v>21</v>
      </c>
      <c r="AM894" s="373"/>
      <c r="AN894" s="373"/>
      <c r="AO894" s="378"/>
      <c r="AP894" s="379" t="s">
        <v>387</v>
      </c>
      <c r="AQ894" s="379"/>
      <c r="AR894" s="379"/>
      <c r="AS894" s="379"/>
      <c r="AT894" s="379"/>
      <c r="AU894" s="379"/>
      <c r="AV894" s="379"/>
      <c r="AW894" s="379"/>
      <c r="AX894" s="379"/>
    </row>
    <row r="895" spans="1:50" ht="45.6" customHeight="1" x14ac:dyDescent="0.2">
      <c r="A895" s="1071">
        <v>1</v>
      </c>
      <c r="B895" s="1071">
        <v>1</v>
      </c>
      <c r="C895" s="367" t="s">
        <v>854</v>
      </c>
      <c r="D895" s="353"/>
      <c r="E895" s="353"/>
      <c r="F895" s="353"/>
      <c r="G895" s="353"/>
      <c r="H895" s="353"/>
      <c r="I895" s="353"/>
      <c r="J895" s="354">
        <v>7010001088960</v>
      </c>
      <c r="K895" s="355"/>
      <c r="L895" s="355"/>
      <c r="M895" s="355"/>
      <c r="N895" s="355"/>
      <c r="O895" s="355"/>
      <c r="P895" s="368" t="s">
        <v>885</v>
      </c>
      <c r="Q895" s="356"/>
      <c r="R895" s="356"/>
      <c r="S895" s="356"/>
      <c r="T895" s="356"/>
      <c r="U895" s="356"/>
      <c r="V895" s="356"/>
      <c r="W895" s="356"/>
      <c r="X895" s="356"/>
      <c r="Y895" s="357">
        <v>15</v>
      </c>
      <c r="Z895" s="358"/>
      <c r="AA895" s="358"/>
      <c r="AB895" s="359"/>
      <c r="AC895" s="360" t="s">
        <v>456</v>
      </c>
      <c r="AD895" s="360"/>
      <c r="AE895" s="360"/>
      <c r="AF895" s="360"/>
      <c r="AG895" s="360"/>
      <c r="AH895" s="361">
        <v>1</v>
      </c>
      <c r="AI895" s="362"/>
      <c r="AJ895" s="362"/>
      <c r="AK895" s="362"/>
      <c r="AL895" s="363">
        <v>99.94</v>
      </c>
      <c r="AM895" s="364"/>
      <c r="AN895" s="364"/>
      <c r="AO895" s="365"/>
      <c r="AP895" s="366" t="s">
        <v>955</v>
      </c>
      <c r="AQ895" s="366"/>
      <c r="AR895" s="366"/>
      <c r="AS895" s="366"/>
      <c r="AT895" s="366"/>
      <c r="AU895" s="366"/>
      <c r="AV895" s="366"/>
      <c r="AW895" s="366"/>
      <c r="AX895" s="366"/>
    </row>
    <row r="896" spans="1:50" ht="26.25" hidden="1" customHeight="1" x14ac:dyDescent="0.2">
      <c r="A896" s="1071">
        <v>2</v>
      </c>
      <c r="B896" s="1071">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hidden="1" customHeight="1" x14ac:dyDescent="0.2">
      <c r="A897" s="1071">
        <v>3</v>
      </c>
      <c r="B897" s="1071">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hidden="1" customHeight="1" x14ac:dyDescent="0.2">
      <c r="A898" s="1071">
        <v>4</v>
      </c>
      <c r="B898" s="1071">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hidden="1" customHeight="1" x14ac:dyDescent="0.2">
      <c r="A899" s="1071">
        <v>5</v>
      </c>
      <c r="B899" s="1071">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hidden="1" customHeight="1" x14ac:dyDescent="0.2">
      <c r="A900" s="1071">
        <v>6</v>
      </c>
      <c r="B900" s="1071">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hidden="1" customHeight="1" x14ac:dyDescent="0.2">
      <c r="A901" s="1071">
        <v>7</v>
      </c>
      <c r="B901" s="1071">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hidden="1" customHeight="1" x14ac:dyDescent="0.2">
      <c r="A902" s="1071">
        <v>8</v>
      </c>
      <c r="B902" s="1071">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hidden="1" customHeight="1" x14ac:dyDescent="0.2">
      <c r="A903" s="1071">
        <v>9</v>
      </c>
      <c r="B903" s="1071">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hidden="1" customHeight="1" x14ac:dyDescent="0.2">
      <c r="A904" s="1071">
        <v>10</v>
      </c>
      <c r="B904" s="1071">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hidden="1" customHeight="1" x14ac:dyDescent="0.2">
      <c r="A905" s="1071">
        <v>11</v>
      </c>
      <c r="B905" s="1071">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hidden="1" customHeight="1" x14ac:dyDescent="0.2">
      <c r="A906" s="1071">
        <v>12</v>
      </c>
      <c r="B906" s="1071">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hidden="1" customHeight="1" x14ac:dyDescent="0.2">
      <c r="A907" s="1071">
        <v>13</v>
      </c>
      <c r="B907" s="1071">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hidden="1" customHeight="1" x14ac:dyDescent="0.2">
      <c r="A908" s="1071">
        <v>14</v>
      </c>
      <c r="B908" s="1071">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hidden="1" customHeight="1" x14ac:dyDescent="0.2">
      <c r="A909" s="1071">
        <v>15</v>
      </c>
      <c r="B909" s="1071">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hidden="1" customHeight="1" x14ac:dyDescent="0.2">
      <c r="A910" s="1071">
        <v>16</v>
      </c>
      <c r="B910" s="1071">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hidden="1" customHeight="1" x14ac:dyDescent="0.2">
      <c r="A911" s="1071">
        <v>17</v>
      </c>
      <c r="B911" s="1071">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hidden="1" customHeight="1" x14ac:dyDescent="0.2">
      <c r="A912" s="1071">
        <v>18</v>
      </c>
      <c r="B912" s="1071">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hidden="1" customHeight="1" x14ac:dyDescent="0.2">
      <c r="A913" s="1071">
        <v>19</v>
      </c>
      <c r="B913" s="1071">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hidden="1" customHeight="1" x14ac:dyDescent="0.2">
      <c r="A914" s="1071">
        <v>20</v>
      </c>
      <c r="B914" s="1071">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hidden="1" customHeight="1" x14ac:dyDescent="0.2">
      <c r="A915" s="1071">
        <v>21</v>
      </c>
      <c r="B915" s="1071">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hidden="1" customHeight="1" x14ac:dyDescent="0.2">
      <c r="A916" s="1071">
        <v>22</v>
      </c>
      <c r="B916" s="1071">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hidden="1" customHeight="1" x14ac:dyDescent="0.2">
      <c r="A917" s="1071">
        <v>23</v>
      </c>
      <c r="B917" s="1071">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hidden="1" customHeight="1" x14ac:dyDescent="0.2">
      <c r="A918" s="1071">
        <v>24</v>
      </c>
      <c r="B918" s="1071">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hidden="1" customHeight="1" x14ac:dyDescent="0.2">
      <c r="A919" s="1071">
        <v>25</v>
      </c>
      <c r="B919" s="1071">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hidden="1" customHeight="1" x14ac:dyDescent="0.2">
      <c r="A920" s="1071">
        <v>26</v>
      </c>
      <c r="B920" s="1071">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hidden="1" customHeight="1" x14ac:dyDescent="0.2">
      <c r="A921" s="1071">
        <v>27</v>
      </c>
      <c r="B921" s="1071">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hidden="1" customHeight="1" x14ac:dyDescent="0.2">
      <c r="A922" s="1071">
        <v>28</v>
      </c>
      <c r="B922" s="1071">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hidden="1" customHeight="1" x14ac:dyDescent="0.2">
      <c r="A923" s="1071">
        <v>29</v>
      </c>
      <c r="B923" s="1071">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hidden="1" customHeight="1" x14ac:dyDescent="0.2">
      <c r="A924" s="1071">
        <v>30</v>
      </c>
      <c r="B924" s="1071">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3"/>
      <c r="B927" s="373"/>
      <c r="C927" s="373" t="s">
        <v>26</v>
      </c>
      <c r="D927" s="373"/>
      <c r="E927" s="373"/>
      <c r="F927" s="373"/>
      <c r="G927" s="373"/>
      <c r="H927" s="373"/>
      <c r="I927" s="373"/>
      <c r="J927" s="155" t="s">
        <v>386</v>
      </c>
      <c r="K927" s="374"/>
      <c r="L927" s="374"/>
      <c r="M927" s="374"/>
      <c r="N927" s="374"/>
      <c r="O927" s="374"/>
      <c r="P927" s="375" t="s">
        <v>27</v>
      </c>
      <c r="Q927" s="375"/>
      <c r="R927" s="375"/>
      <c r="S927" s="375"/>
      <c r="T927" s="375"/>
      <c r="U927" s="375"/>
      <c r="V927" s="375"/>
      <c r="W927" s="375"/>
      <c r="X927" s="375"/>
      <c r="Y927" s="376" t="s">
        <v>438</v>
      </c>
      <c r="Z927" s="377"/>
      <c r="AA927" s="377"/>
      <c r="AB927" s="377"/>
      <c r="AC927" s="155" t="s">
        <v>424</v>
      </c>
      <c r="AD927" s="155"/>
      <c r="AE927" s="155"/>
      <c r="AF927" s="155"/>
      <c r="AG927" s="155"/>
      <c r="AH927" s="376" t="s">
        <v>371</v>
      </c>
      <c r="AI927" s="373"/>
      <c r="AJ927" s="373"/>
      <c r="AK927" s="373"/>
      <c r="AL927" s="373" t="s">
        <v>21</v>
      </c>
      <c r="AM927" s="373"/>
      <c r="AN927" s="373"/>
      <c r="AO927" s="378"/>
      <c r="AP927" s="379" t="s">
        <v>387</v>
      </c>
      <c r="AQ927" s="379"/>
      <c r="AR927" s="379"/>
      <c r="AS927" s="379"/>
      <c r="AT927" s="379"/>
      <c r="AU927" s="379"/>
      <c r="AV927" s="379"/>
      <c r="AW927" s="379"/>
      <c r="AX927" s="379"/>
    </row>
    <row r="928" spans="1:50" ht="43.2" customHeight="1" x14ac:dyDescent="0.2">
      <c r="A928" s="1071">
        <v>1</v>
      </c>
      <c r="B928" s="1071">
        <v>1</v>
      </c>
      <c r="C928" s="367" t="s">
        <v>886</v>
      </c>
      <c r="D928" s="353"/>
      <c r="E928" s="353"/>
      <c r="F928" s="353"/>
      <c r="G928" s="353"/>
      <c r="H928" s="353"/>
      <c r="I928" s="353"/>
      <c r="J928" s="354">
        <v>3010005016517</v>
      </c>
      <c r="K928" s="355"/>
      <c r="L928" s="355"/>
      <c r="M928" s="355"/>
      <c r="N928" s="355"/>
      <c r="O928" s="355"/>
      <c r="P928" s="368" t="s">
        <v>887</v>
      </c>
      <c r="Q928" s="356"/>
      <c r="R928" s="356"/>
      <c r="S928" s="356"/>
      <c r="T928" s="356"/>
      <c r="U928" s="356"/>
      <c r="V928" s="356"/>
      <c r="W928" s="356"/>
      <c r="X928" s="356"/>
      <c r="Y928" s="357">
        <v>88.4</v>
      </c>
      <c r="Z928" s="358"/>
      <c r="AA928" s="358"/>
      <c r="AB928" s="359"/>
      <c r="AC928" s="360" t="s">
        <v>462</v>
      </c>
      <c r="AD928" s="360"/>
      <c r="AE928" s="360"/>
      <c r="AF928" s="360"/>
      <c r="AG928" s="360"/>
      <c r="AH928" s="361" t="s">
        <v>890</v>
      </c>
      <c r="AI928" s="362"/>
      <c r="AJ928" s="362"/>
      <c r="AK928" s="362"/>
      <c r="AL928" s="363" t="s">
        <v>888</v>
      </c>
      <c r="AM928" s="364"/>
      <c r="AN928" s="364"/>
      <c r="AO928" s="365"/>
      <c r="AP928" s="366" t="s">
        <v>888</v>
      </c>
      <c r="AQ928" s="366"/>
      <c r="AR928" s="366"/>
      <c r="AS928" s="366"/>
      <c r="AT928" s="366"/>
      <c r="AU928" s="366"/>
      <c r="AV928" s="366"/>
      <c r="AW928" s="366"/>
      <c r="AX928" s="366"/>
    </row>
    <row r="929" spans="1:50" ht="26.25" hidden="1" customHeight="1" x14ac:dyDescent="0.2">
      <c r="A929" s="1071">
        <v>2</v>
      </c>
      <c r="B929" s="1071">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hidden="1" customHeight="1" x14ac:dyDescent="0.2">
      <c r="A930" s="1071">
        <v>3</v>
      </c>
      <c r="B930" s="1071">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hidden="1" customHeight="1" x14ac:dyDescent="0.2">
      <c r="A931" s="1071">
        <v>4</v>
      </c>
      <c r="B931" s="1071">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hidden="1" customHeight="1" x14ac:dyDescent="0.2">
      <c r="A932" s="1071">
        <v>5</v>
      </c>
      <c r="B932" s="1071">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hidden="1" customHeight="1" x14ac:dyDescent="0.2">
      <c r="A933" s="1071">
        <v>6</v>
      </c>
      <c r="B933" s="1071">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hidden="1" customHeight="1" x14ac:dyDescent="0.2">
      <c r="A934" s="1071">
        <v>7</v>
      </c>
      <c r="B934" s="1071">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hidden="1" customHeight="1" x14ac:dyDescent="0.2">
      <c r="A935" s="1071">
        <v>8</v>
      </c>
      <c r="B935" s="1071">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hidden="1" customHeight="1" x14ac:dyDescent="0.2">
      <c r="A936" s="1071">
        <v>9</v>
      </c>
      <c r="B936" s="1071">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hidden="1" customHeight="1" x14ac:dyDescent="0.2">
      <c r="A937" s="1071">
        <v>10</v>
      </c>
      <c r="B937" s="1071">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hidden="1" customHeight="1" x14ac:dyDescent="0.2">
      <c r="A938" s="1071">
        <v>11</v>
      </c>
      <c r="B938" s="1071">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hidden="1" customHeight="1" x14ac:dyDescent="0.2">
      <c r="A939" s="1071">
        <v>12</v>
      </c>
      <c r="B939" s="1071">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hidden="1" customHeight="1" x14ac:dyDescent="0.2">
      <c r="A940" s="1071">
        <v>13</v>
      </c>
      <c r="B940" s="1071">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hidden="1" customHeight="1" x14ac:dyDescent="0.2">
      <c r="A941" s="1071">
        <v>14</v>
      </c>
      <c r="B941" s="1071">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hidden="1" customHeight="1" x14ac:dyDescent="0.2">
      <c r="A942" s="1071">
        <v>15</v>
      </c>
      <c r="B942" s="1071">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hidden="1" customHeight="1" x14ac:dyDescent="0.2">
      <c r="A943" s="1071">
        <v>16</v>
      </c>
      <c r="B943" s="1071">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hidden="1" customHeight="1" x14ac:dyDescent="0.2">
      <c r="A944" s="1071">
        <v>17</v>
      </c>
      <c r="B944" s="1071">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hidden="1" customHeight="1" x14ac:dyDescent="0.2">
      <c r="A945" s="1071">
        <v>18</v>
      </c>
      <c r="B945" s="1071">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hidden="1" customHeight="1" x14ac:dyDescent="0.2">
      <c r="A946" s="1071">
        <v>19</v>
      </c>
      <c r="B946" s="1071">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hidden="1" customHeight="1" x14ac:dyDescent="0.2">
      <c r="A947" s="1071">
        <v>20</v>
      </c>
      <c r="B947" s="1071">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hidden="1" customHeight="1" x14ac:dyDescent="0.2">
      <c r="A948" s="1071">
        <v>21</v>
      </c>
      <c r="B948" s="1071">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hidden="1" customHeight="1" x14ac:dyDescent="0.2">
      <c r="A949" s="1071">
        <v>22</v>
      </c>
      <c r="B949" s="1071">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hidden="1" customHeight="1" x14ac:dyDescent="0.2">
      <c r="A950" s="1071">
        <v>23</v>
      </c>
      <c r="B950" s="1071">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hidden="1" customHeight="1" x14ac:dyDescent="0.2">
      <c r="A951" s="1071">
        <v>24</v>
      </c>
      <c r="B951" s="1071">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hidden="1" customHeight="1" x14ac:dyDescent="0.2">
      <c r="A952" s="1071">
        <v>25</v>
      </c>
      <c r="B952" s="1071">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hidden="1" customHeight="1" x14ac:dyDescent="0.2">
      <c r="A953" s="1071">
        <v>26</v>
      </c>
      <c r="B953" s="1071">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hidden="1" customHeight="1" x14ac:dyDescent="0.2">
      <c r="A954" s="1071">
        <v>27</v>
      </c>
      <c r="B954" s="1071">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hidden="1" customHeight="1" x14ac:dyDescent="0.2">
      <c r="A955" s="1071">
        <v>28</v>
      </c>
      <c r="B955" s="1071">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hidden="1" customHeight="1" x14ac:dyDescent="0.2">
      <c r="A956" s="1071">
        <v>29</v>
      </c>
      <c r="B956" s="1071">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hidden="1" customHeight="1" x14ac:dyDescent="0.2">
      <c r="A957" s="1071">
        <v>30</v>
      </c>
      <c r="B957" s="1071">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334</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3"/>
      <c r="B960" s="373"/>
      <c r="C960" s="373" t="s">
        <v>26</v>
      </c>
      <c r="D960" s="373"/>
      <c r="E960" s="373"/>
      <c r="F960" s="373"/>
      <c r="G960" s="373"/>
      <c r="H960" s="373"/>
      <c r="I960" s="373"/>
      <c r="J960" s="155" t="s">
        <v>386</v>
      </c>
      <c r="K960" s="374"/>
      <c r="L960" s="374"/>
      <c r="M960" s="374"/>
      <c r="N960" s="374"/>
      <c r="O960" s="374"/>
      <c r="P960" s="375" t="s">
        <v>27</v>
      </c>
      <c r="Q960" s="375"/>
      <c r="R960" s="375"/>
      <c r="S960" s="375"/>
      <c r="T960" s="375"/>
      <c r="U960" s="375"/>
      <c r="V960" s="375"/>
      <c r="W960" s="375"/>
      <c r="X960" s="375"/>
      <c r="Y960" s="376" t="s">
        <v>438</v>
      </c>
      <c r="Z960" s="377"/>
      <c r="AA960" s="377"/>
      <c r="AB960" s="377"/>
      <c r="AC960" s="155" t="s">
        <v>424</v>
      </c>
      <c r="AD960" s="155"/>
      <c r="AE960" s="155"/>
      <c r="AF960" s="155"/>
      <c r="AG960" s="155"/>
      <c r="AH960" s="376" t="s">
        <v>371</v>
      </c>
      <c r="AI960" s="373"/>
      <c r="AJ960" s="373"/>
      <c r="AK960" s="373"/>
      <c r="AL960" s="373" t="s">
        <v>21</v>
      </c>
      <c r="AM960" s="373"/>
      <c r="AN960" s="373"/>
      <c r="AO960" s="378"/>
      <c r="AP960" s="379" t="s">
        <v>387</v>
      </c>
      <c r="AQ960" s="379"/>
      <c r="AR960" s="379"/>
      <c r="AS960" s="379"/>
      <c r="AT960" s="379"/>
      <c r="AU960" s="379"/>
      <c r="AV960" s="379"/>
      <c r="AW960" s="379"/>
      <c r="AX960" s="379"/>
    </row>
    <row r="961" spans="1:50" ht="33.6" customHeight="1" x14ac:dyDescent="0.2">
      <c r="A961" s="1071">
        <v>1</v>
      </c>
      <c r="B961" s="1071">
        <v>1</v>
      </c>
      <c r="C961" s="367" t="s">
        <v>892</v>
      </c>
      <c r="D961" s="353"/>
      <c r="E961" s="353"/>
      <c r="F961" s="353"/>
      <c r="G961" s="353"/>
      <c r="H961" s="353"/>
      <c r="I961" s="353"/>
      <c r="J961" s="354">
        <v>2130001049402</v>
      </c>
      <c r="K961" s="355"/>
      <c r="L961" s="355"/>
      <c r="M961" s="355"/>
      <c r="N961" s="355"/>
      <c r="O961" s="355"/>
      <c r="P961" s="368" t="s">
        <v>891</v>
      </c>
      <c r="Q961" s="356"/>
      <c r="R961" s="356"/>
      <c r="S961" s="356"/>
      <c r="T961" s="356"/>
      <c r="U961" s="356"/>
      <c r="V961" s="356"/>
      <c r="W961" s="356"/>
      <c r="X961" s="356"/>
      <c r="Y961" s="357">
        <v>2</v>
      </c>
      <c r="Z961" s="358"/>
      <c r="AA961" s="358"/>
      <c r="AB961" s="359"/>
      <c r="AC961" s="360" t="s">
        <v>462</v>
      </c>
      <c r="AD961" s="360"/>
      <c r="AE961" s="360"/>
      <c r="AF961" s="360"/>
      <c r="AG961" s="360"/>
      <c r="AH961" s="1072" t="s">
        <v>732</v>
      </c>
      <c r="AI961" s="1073"/>
      <c r="AJ961" s="1073"/>
      <c r="AK961" s="1074"/>
      <c r="AL961" s="363" t="s">
        <v>720</v>
      </c>
      <c r="AM961" s="364"/>
      <c r="AN961" s="364"/>
      <c r="AO961" s="365"/>
      <c r="AP961" s="1075" t="s">
        <v>729</v>
      </c>
      <c r="AQ961" s="1076"/>
      <c r="AR961" s="1076"/>
      <c r="AS961" s="1076"/>
      <c r="AT961" s="1076"/>
      <c r="AU961" s="1076"/>
      <c r="AV961" s="1076"/>
      <c r="AW961" s="1076"/>
      <c r="AX961" s="1077"/>
    </row>
    <row r="962" spans="1:50" ht="26.25" hidden="1" customHeight="1" x14ac:dyDescent="0.2">
      <c r="A962" s="1071">
        <v>2</v>
      </c>
      <c r="B962" s="1071">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hidden="1" customHeight="1" x14ac:dyDescent="0.2">
      <c r="A963" s="1071">
        <v>3</v>
      </c>
      <c r="B963" s="1071">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hidden="1" customHeight="1" x14ac:dyDescent="0.2">
      <c r="A964" s="1071">
        <v>4</v>
      </c>
      <c r="B964" s="1071">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hidden="1" customHeight="1" x14ac:dyDescent="0.2">
      <c r="A965" s="1071">
        <v>5</v>
      </c>
      <c r="B965" s="1071">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hidden="1" customHeight="1" x14ac:dyDescent="0.2">
      <c r="A966" s="1071">
        <v>6</v>
      </c>
      <c r="B966" s="1071">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hidden="1" customHeight="1" x14ac:dyDescent="0.2">
      <c r="A967" s="1071">
        <v>7</v>
      </c>
      <c r="B967" s="1071">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hidden="1" customHeight="1" x14ac:dyDescent="0.2">
      <c r="A968" s="1071">
        <v>8</v>
      </c>
      <c r="B968" s="1071">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hidden="1" customHeight="1" x14ac:dyDescent="0.2">
      <c r="A969" s="1071">
        <v>9</v>
      </c>
      <c r="B969" s="1071">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hidden="1" customHeight="1" x14ac:dyDescent="0.2">
      <c r="A970" s="1071">
        <v>10</v>
      </c>
      <c r="B970" s="1071">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hidden="1" customHeight="1" x14ac:dyDescent="0.2">
      <c r="A971" s="1071">
        <v>11</v>
      </c>
      <c r="B971" s="1071">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hidden="1" customHeight="1" x14ac:dyDescent="0.2">
      <c r="A972" s="1071">
        <v>12</v>
      </c>
      <c r="B972" s="1071">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hidden="1" customHeight="1" x14ac:dyDescent="0.2">
      <c r="A973" s="1071">
        <v>13</v>
      </c>
      <c r="B973" s="1071">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hidden="1" customHeight="1" x14ac:dyDescent="0.2">
      <c r="A974" s="1071">
        <v>14</v>
      </c>
      <c r="B974" s="1071">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hidden="1" customHeight="1" x14ac:dyDescent="0.2">
      <c r="A975" s="1071">
        <v>15</v>
      </c>
      <c r="B975" s="1071">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hidden="1" customHeight="1" x14ac:dyDescent="0.2">
      <c r="A976" s="1071">
        <v>16</v>
      </c>
      <c r="B976" s="1071">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hidden="1" customHeight="1" x14ac:dyDescent="0.2">
      <c r="A977" s="1071">
        <v>17</v>
      </c>
      <c r="B977" s="1071">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hidden="1" customHeight="1" x14ac:dyDescent="0.2">
      <c r="A978" s="1071">
        <v>18</v>
      </c>
      <c r="B978" s="1071">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hidden="1" customHeight="1" x14ac:dyDescent="0.2">
      <c r="A979" s="1071">
        <v>19</v>
      </c>
      <c r="B979" s="1071">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hidden="1" customHeight="1" x14ac:dyDescent="0.2">
      <c r="A980" s="1071">
        <v>20</v>
      </c>
      <c r="B980" s="1071">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hidden="1" customHeight="1" x14ac:dyDescent="0.2">
      <c r="A981" s="1071">
        <v>21</v>
      </c>
      <c r="B981" s="1071">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hidden="1" customHeight="1" x14ac:dyDescent="0.2">
      <c r="A982" s="1071">
        <v>22</v>
      </c>
      <c r="B982" s="1071">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hidden="1" customHeight="1" x14ac:dyDescent="0.2">
      <c r="A983" s="1071">
        <v>23</v>
      </c>
      <c r="B983" s="1071">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hidden="1" customHeight="1" x14ac:dyDescent="0.2">
      <c r="A984" s="1071">
        <v>24</v>
      </c>
      <c r="B984" s="1071">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hidden="1" customHeight="1" x14ac:dyDescent="0.2">
      <c r="A985" s="1071">
        <v>25</v>
      </c>
      <c r="B985" s="1071">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hidden="1" customHeight="1" x14ac:dyDescent="0.2">
      <c r="A986" s="1071">
        <v>26</v>
      </c>
      <c r="B986" s="1071">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hidden="1" customHeight="1" x14ac:dyDescent="0.2">
      <c r="A987" s="1071">
        <v>27</v>
      </c>
      <c r="B987" s="1071">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hidden="1" customHeight="1" x14ac:dyDescent="0.2">
      <c r="A988" s="1071">
        <v>28</v>
      </c>
      <c r="B988" s="1071">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hidden="1" customHeight="1" x14ac:dyDescent="0.2">
      <c r="A989" s="1071">
        <v>29</v>
      </c>
      <c r="B989" s="1071">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hidden="1" customHeight="1" x14ac:dyDescent="0.2">
      <c r="A990" s="1071">
        <v>30</v>
      </c>
      <c r="B990" s="1071">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335</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3"/>
      <c r="B993" s="373"/>
      <c r="C993" s="373" t="s">
        <v>26</v>
      </c>
      <c r="D993" s="373"/>
      <c r="E993" s="373"/>
      <c r="F993" s="373"/>
      <c r="G993" s="373"/>
      <c r="H993" s="373"/>
      <c r="I993" s="373"/>
      <c r="J993" s="155" t="s">
        <v>386</v>
      </c>
      <c r="K993" s="374"/>
      <c r="L993" s="374"/>
      <c r="M993" s="374"/>
      <c r="N993" s="374"/>
      <c r="O993" s="374"/>
      <c r="P993" s="375" t="s">
        <v>27</v>
      </c>
      <c r="Q993" s="375"/>
      <c r="R993" s="375"/>
      <c r="S993" s="375"/>
      <c r="T993" s="375"/>
      <c r="U993" s="375"/>
      <c r="V993" s="375"/>
      <c r="W993" s="375"/>
      <c r="X993" s="375"/>
      <c r="Y993" s="376" t="s">
        <v>438</v>
      </c>
      <c r="Z993" s="377"/>
      <c r="AA993" s="377"/>
      <c r="AB993" s="377"/>
      <c r="AC993" s="155" t="s">
        <v>424</v>
      </c>
      <c r="AD993" s="155"/>
      <c r="AE993" s="155"/>
      <c r="AF993" s="155"/>
      <c r="AG993" s="155"/>
      <c r="AH993" s="376" t="s">
        <v>371</v>
      </c>
      <c r="AI993" s="373"/>
      <c r="AJ993" s="373"/>
      <c r="AK993" s="373"/>
      <c r="AL993" s="373" t="s">
        <v>21</v>
      </c>
      <c r="AM993" s="373"/>
      <c r="AN993" s="373"/>
      <c r="AO993" s="378"/>
      <c r="AP993" s="379" t="s">
        <v>387</v>
      </c>
      <c r="AQ993" s="379"/>
      <c r="AR993" s="379"/>
      <c r="AS993" s="379"/>
      <c r="AT993" s="379"/>
      <c r="AU993" s="379"/>
      <c r="AV993" s="379"/>
      <c r="AW993" s="379"/>
      <c r="AX993" s="379"/>
    </row>
    <row r="994" spans="1:50" ht="26.25" customHeight="1" x14ac:dyDescent="0.2">
      <c r="A994" s="1071">
        <v>1</v>
      </c>
      <c r="B994" s="1071">
        <v>1</v>
      </c>
      <c r="C994" s="367" t="s">
        <v>886</v>
      </c>
      <c r="D994" s="353"/>
      <c r="E994" s="353"/>
      <c r="F994" s="353"/>
      <c r="G994" s="353"/>
      <c r="H994" s="353"/>
      <c r="I994" s="353"/>
      <c r="J994" s="354">
        <v>3010005016517</v>
      </c>
      <c r="K994" s="355"/>
      <c r="L994" s="355"/>
      <c r="M994" s="355"/>
      <c r="N994" s="355"/>
      <c r="O994" s="355"/>
      <c r="P994" s="368" t="s">
        <v>893</v>
      </c>
      <c r="Q994" s="356"/>
      <c r="R994" s="356"/>
      <c r="S994" s="356"/>
      <c r="T994" s="356"/>
      <c r="U994" s="356"/>
      <c r="V994" s="356"/>
      <c r="W994" s="356"/>
      <c r="X994" s="356"/>
      <c r="Y994" s="357">
        <v>250</v>
      </c>
      <c r="Z994" s="358"/>
      <c r="AA994" s="358"/>
      <c r="AB994" s="359"/>
      <c r="AC994" s="360" t="s">
        <v>894</v>
      </c>
      <c r="AD994" s="360"/>
      <c r="AE994" s="360"/>
      <c r="AF994" s="360"/>
      <c r="AG994" s="360"/>
      <c r="AH994" s="361" t="s">
        <v>888</v>
      </c>
      <c r="AI994" s="362"/>
      <c r="AJ994" s="362"/>
      <c r="AK994" s="362"/>
      <c r="AL994" s="363" t="s">
        <v>888</v>
      </c>
      <c r="AM994" s="364"/>
      <c r="AN994" s="364"/>
      <c r="AO994" s="365"/>
      <c r="AP994" s="366" t="s">
        <v>888</v>
      </c>
      <c r="AQ994" s="366"/>
      <c r="AR994" s="366"/>
      <c r="AS994" s="366"/>
      <c r="AT994" s="366"/>
      <c r="AU994" s="366"/>
      <c r="AV994" s="366"/>
      <c r="AW994" s="366"/>
      <c r="AX994" s="366"/>
    </row>
    <row r="995" spans="1:50" ht="26.25" hidden="1" customHeight="1" x14ac:dyDescent="0.2">
      <c r="A995" s="1071">
        <v>2</v>
      </c>
      <c r="B995" s="1071">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hidden="1" customHeight="1" x14ac:dyDescent="0.2">
      <c r="A996" s="1071">
        <v>3</v>
      </c>
      <c r="B996" s="1071">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hidden="1" customHeight="1" x14ac:dyDescent="0.2">
      <c r="A997" s="1071">
        <v>4</v>
      </c>
      <c r="B997" s="1071">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hidden="1" customHeight="1" x14ac:dyDescent="0.2">
      <c r="A998" s="1071">
        <v>5</v>
      </c>
      <c r="B998" s="1071">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hidden="1" customHeight="1" x14ac:dyDescent="0.2">
      <c r="A999" s="1071">
        <v>6</v>
      </c>
      <c r="B999" s="1071">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hidden="1" customHeight="1" x14ac:dyDescent="0.2">
      <c r="A1000" s="1071">
        <v>7</v>
      </c>
      <c r="B1000" s="1071">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hidden="1" customHeight="1" x14ac:dyDescent="0.2">
      <c r="A1001" s="1071">
        <v>8</v>
      </c>
      <c r="B1001" s="1071">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hidden="1" customHeight="1" x14ac:dyDescent="0.2">
      <c r="A1002" s="1071">
        <v>9</v>
      </c>
      <c r="B1002" s="1071">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hidden="1" customHeight="1" x14ac:dyDescent="0.2">
      <c r="A1003" s="1071">
        <v>10</v>
      </c>
      <c r="B1003" s="1071">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hidden="1" customHeight="1" x14ac:dyDescent="0.2">
      <c r="A1004" s="1071">
        <v>11</v>
      </c>
      <c r="B1004" s="1071">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hidden="1" customHeight="1" x14ac:dyDescent="0.2">
      <c r="A1005" s="1071">
        <v>12</v>
      </c>
      <c r="B1005" s="1071">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hidden="1" customHeight="1" x14ac:dyDescent="0.2">
      <c r="A1006" s="1071">
        <v>13</v>
      </c>
      <c r="B1006" s="1071">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hidden="1" customHeight="1" x14ac:dyDescent="0.2">
      <c r="A1007" s="1071">
        <v>14</v>
      </c>
      <c r="B1007" s="1071">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hidden="1" customHeight="1" x14ac:dyDescent="0.2">
      <c r="A1008" s="1071">
        <v>15</v>
      </c>
      <c r="B1008" s="1071">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hidden="1" customHeight="1" x14ac:dyDescent="0.2">
      <c r="A1009" s="1071">
        <v>16</v>
      </c>
      <c r="B1009" s="1071">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hidden="1" customHeight="1" x14ac:dyDescent="0.2">
      <c r="A1010" s="1071">
        <v>17</v>
      </c>
      <c r="B1010" s="1071">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hidden="1" customHeight="1" x14ac:dyDescent="0.2">
      <c r="A1011" s="1071">
        <v>18</v>
      </c>
      <c r="B1011" s="1071">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hidden="1" customHeight="1" x14ac:dyDescent="0.2">
      <c r="A1012" s="1071">
        <v>19</v>
      </c>
      <c r="B1012" s="1071">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hidden="1" customHeight="1" x14ac:dyDescent="0.2">
      <c r="A1013" s="1071">
        <v>20</v>
      </c>
      <c r="B1013" s="1071">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hidden="1" customHeight="1" x14ac:dyDescent="0.2">
      <c r="A1014" s="1071">
        <v>21</v>
      </c>
      <c r="B1014" s="1071">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hidden="1" customHeight="1" x14ac:dyDescent="0.2">
      <c r="A1015" s="1071">
        <v>22</v>
      </c>
      <c r="B1015" s="1071">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hidden="1" customHeight="1" x14ac:dyDescent="0.2">
      <c r="A1016" s="1071">
        <v>23</v>
      </c>
      <c r="B1016" s="1071">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hidden="1" customHeight="1" x14ac:dyDescent="0.2">
      <c r="A1017" s="1071">
        <v>24</v>
      </c>
      <c r="B1017" s="1071">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hidden="1" customHeight="1" x14ac:dyDescent="0.2">
      <c r="A1018" s="1071">
        <v>25</v>
      </c>
      <c r="B1018" s="1071">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hidden="1" customHeight="1" x14ac:dyDescent="0.2">
      <c r="A1019" s="1071">
        <v>26</v>
      </c>
      <c r="B1019" s="1071">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hidden="1" customHeight="1" x14ac:dyDescent="0.2">
      <c r="A1020" s="1071">
        <v>27</v>
      </c>
      <c r="B1020" s="1071">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hidden="1" customHeight="1" x14ac:dyDescent="0.2">
      <c r="A1021" s="1071">
        <v>28</v>
      </c>
      <c r="B1021" s="1071">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hidden="1" customHeight="1" x14ac:dyDescent="0.2">
      <c r="A1022" s="1071">
        <v>29</v>
      </c>
      <c r="B1022" s="1071">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hidden="1" customHeight="1" x14ac:dyDescent="0.2">
      <c r="A1023" s="1071">
        <v>30</v>
      </c>
      <c r="B1023" s="1071">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336</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3"/>
      <c r="B1026" s="373"/>
      <c r="C1026" s="373" t="s">
        <v>26</v>
      </c>
      <c r="D1026" s="373"/>
      <c r="E1026" s="373"/>
      <c r="F1026" s="373"/>
      <c r="G1026" s="373"/>
      <c r="H1026" s="373"/>
      <c r="I1026" s="373"/>
      <c r="J1026" s="155" t="s">
        <v>386</v>
      </c>
      <c r="K1026" s="374"/>
      <c r="L1026" s="374"/>
      <c r="M1026" s="374"/>
      <c r="N1026" s="374"/>
      <c r="O1026" s="374"/>
      <c r="P1026" s="375" t="s">
        <v>27</v>
      </c>
      <c r="Q1026" s="375"/>
      <c r="R1026" s="375"/>
      <c r="S1026" s="375"/>
      <c r="T1026" s="375"/>
      <c r="U1026" s="375"/>
      <c r="V1026" s="375"/>
      <c r="W1026" s="375"/>
      <c r="X1026" s="375"/>
      <c r="Y1026" s="376" t="s">
        <v>438</v>
      </c>
      <c r="Z1026" s="377"/>
      <c r="AA1026" s="377"/>
      <c r="AB1026" s="377"/>
      <c r="AC1026" s="155" t="s">
        <v>424</v>
      </c>
      <c r="AD1026" s="155"/>
      <c r="AE1026" s="155"/>
      <c r="AF1026" s="155"/>
      <c r="AG1026" s="155"/>
      <c r="AH1026" s="376" t="s">
        <v>371</v>
      </c>
      <c r="AI1026" s="373"/>
      <c r="AJ1026" s="373"/>
      <c r="AK1026" s="373"/>
      <c r="AL1026" s="373" t="s">
        <v>21</v>
      </c>
      <c r="AM1026" s="373"/>
      <c r="AN1026" s="373"/>
      <c r="AO1026" s="378"/>
      <c r="AP1026" s="379" t="s">
        <v>387</v>
      </c>
      <c r="AQ1026" s="379"/>
      <c r="AR1026" s="379"/>
      <c r="AS1026" s="379"/>
      <c r="AT1026" s="379"/>
      <c r="AU1026" s="379"/>
      <c r="AV1026" s="379"/>
      <c r="AW1026" s="379"/>
      <c r="AX1026" s="379"/>
    </row>
    <row r="1027" spans="1:50" ht="42" customHeight="1" x14ac:dyDescent="0.2">
      <c r="A1027" s="1071">
        <v>1</v>
      </c>
      <c r="B1027" s="1071">
        <v>1</v>
      </c>
      <c r="C1027" s="367" t="s">
        <v>895</v>
      </c>
      <c r="D1027" s="353"/>
      <c r="E1027" s="353"/>
      <c r="F1027" s="353"/>
      <c r="G1027" s="353"/>
      <c r="H1027" s="353"/>
      <c r="I1027" s="353"/>
      <c r="J1027" s="354">
        <v>2080005003757</v>
      </c>
      <c r="K1027" s="355"/>
      <c r="L1027" s="355"/>
      <c r="M1027" s="355"/>
      <c r="N1027" s="355"/>
      <c r="O1027" s="355"/>
      <c r="P1027" s="356" t="s">
        <v>896</v>
      </c>
      <c r="Q1027" s="356"/>
      <c r="R1027" s="356"/>
      <c r="S1027" s="356"/>
      <c r="T1027" s="356"/>
      <c r="U1027" s="356"/>
      <c r="V1027" s="356"/>
      <c r="W1027" s="356"/>
      <c r="X1027" s="356"/>
      <c r="Y1027" s="357">
        <v>5.9</v>
      </c>
      <c r="Z1027" s="358"/>
      <c r="AA1027" s="358"/>
      <c r="AB1027" s="359"/>
      <c r="AC1027" s="360" t="s">
        <v>894</v>
      </c>
      <c r="AD1027" s="360"/>
      <c r="AE1027" s="360"/>
      <c r="AF1027" s="360"/>
      <c r="AG1027" s="360"/>
      <c r="AH1027" s="361" t="s">
        <v>888</v>
      </c>
      <c r="AI1027" s="362"/>
      <c r="AJ1027" s="362"/>
      <c r="AK1027" s="362"/>
      <c r="AL1027" s="363" t="s">
        <v>888</v>
      </c>
      <c r="AM1027" s="364"/>
      <c r="AN1027" s="364"/>
      <c r="AO1027" s="365"/>
      <c r="AP1027" s="366" t="s">
        <v>888</v>
      </c>
      <c r="AQ1027" s="366"/>
      <c r="AR1027" s="366"/>
      <c r="AS1027" s="366"/>
      <c r="AT1027" s="366"/>
      <c r="AU1027" s="366"/>
      <c r="AV1027" s="366"/>
      <c r="AW1027" s="366"/>
      <c r="AX1027" s="366"/>
    </row>
    <row r="1028" spans="1:50" ht="42" customHeight="1" x14ac:dyDescent="0.2">
      <c r="A1028" s="1071">
        <v>2</v>
      </c>
      <c r="B1028" s="1071">
        <v>1</v>
      </c>
      <c r="C1028" s="367" t="s">
        <v>912</v>
      </c>
      <c r="D1028" s="353"/>
      <c r="E1028" s="353"/>
      <c r="F1028" s="353"/>
      <c r="G1028" s="353"/>
      <c r="H1028" s="353"/>
      <c r="I1028" s="353"/>
      <c r="J1028" s="354">
        <v>8130005005429</v>
      </c>
      <c r="K1028" s="355"/>
      <c r="L1028" s="355"/>
      <c r="M1028" s="355"/>
      <c r="N1028" s="355"/>
      <c r="O1028" s="355"/>
      <c r="P1028" s="356" t="s">
        <v>896</v>
      </c>
      <c r="Q1028" s="356"/>
      <c r="R1028" s="356"/>
      <c r="S1028" s="356"/>
      <c r="T1028" s="356"/>
      <c r="U1028" s="356"/>
      <c r="V1028" s="356"/>
      <c r="W1028" s="356"/>
      <c r="X1028" s="356"/>
      <c r="Y1028" s="357">
        <v>5.9</v>
      </c>
      <c r="Z1028" s="358"/>
      <c r="AA1028" s="358"/>
      <c r="AB1028" s="359"/>
      <c r="AC1028" s="360" t="s">
        <v>894</v>
      </c>
      <c r="AD1028" s="360"/>
      <c r="AE1028" s="360"/>
      <c r="AF1028" s="360"/>
      <c r="AG1028" s="360"/>
      <c r="AH1028" s="361" t="s">
        <v>888</v>
      </c>
      <c r="AI1028" s="362"/>
      <c r="AJ1028" s="362"/>
      <c r="AK1028" s="362"/>
      <c r="AL1028" s="363" t="s">
        <v>888</v>
      </c>
      <c r="AM1028" s="364"/>
      <c r="AN1028" s="364"/>
      <c r="AO1028" s="365"/>
      <c r="AP1028" s="366" t="s">
        <v>888</v>
      </c>
      <c r="AQ1028" s="366"/>
      <c r="AR1028" s="366"/>
      <c r="AS1028" s="366"/>
      <c r="AT1028" s="366"/>
      <c r="AU1028" s="366"/>
      <c r="AV1028" s="366"/>
      <c r="AW1028" s="366"/>
      <c r="AX1028" s="366"/>
    </row>
    <row r="1029" spans="1:50" ht="42" customHeight="1" x14ac:dyDescent="0.2">
      <c r="A1029" s="1071">
        <v>3</v>
      </c>
      <c r="B1029" s="1071">
        <v>1</v>
      </c>
      <c r="C1029" s="367" t="s">
        <v>897</v>
      </c>
      <c r="D1029" s="353"/>
      <c r="E1029" s="353"/>
      <c r="F1029" s="353"/>
      <c r="G1029" s="353"/>
      <c r="H1029" s="353"/>
      <c r="I1029" s="353"/>
      <c r="J1029" s="354">
        <v>1060005000996</v>
      </c>
      <c r="K1029" s="355"/>
      <c r="L1029" s="355"/>
      <c r="M1029" s="355"/>
      <c r="N1029" s="355"/>
      <c r="O1029" s="355"/>
      <c r="P1029" s="356" t="s">
        <v>896</v>
      </c>
      <c r="Q1029" s="356"/>
      <c r="R1029" s="356"/>
      <c r="S1029" s="356"/>
      <c r="T1029" s="356"/>
      <c r="U1029" s="356"/>
      <c r="V1029" s="356"/>
      <c r="W1029" s="356"/>
      <c r="X1029" s="356"/>
      <c r="Y1029" s="357">
        <v>5.6</v>
      </c>
      <c r="Z1029" s="358"/>
      <c r="AA1029" s="358"/>
      <c r="AB1029" s="359"/>
      <c r="AC1029" s="360" t="s">
        <v>894</v>
      </c>
      <c r="AD1029" s="360"/>
      <c r="AE1029" s="360"/>
      <c r="AF1029" s="360"/>
      <c r="AG1029" s="360"/>
      <c r="AH1029" s="361" t="s">
        <v>888</v>
      </c>
      <c r="AI1029" s="362"/>
      <c r="AJ1029" s="362"/>
      <c r="AK1029" s="362"/>
      <c r="AL1029" s="363" t="s">
        <v>888</v>
      </c>
      <c r="AM1029" s="364"/>
      <c r="AN1029" s="364"/>
      <c r="AO1029" s="365"/>
      <c r="AP1029" s="366" t="s">
        <v>888</v>
      </c>
      <c r="AQ1029" s="366"/>
      <c r="AR1029" s="366"/>
      <c r="AS1029" s="366"/>
      <c r="AT1029" s="366"/>
      <c r="AU1029" s="366"/>
      <c r="AV1029" s="366"/>
      <c r="AW1029" s="366"/>
      <c r="AX1029" s="366"/>
    </row>
    <row r="1030" spans="1:50" ht="42" customHeight="1" x14ac:dyDescent="0.2">
      <c r="A1030" s="1071">
        <v>4</v>
      </c>
      <c r="B1030" s="1071">
        <v>1</v>
      </c>
      <c r="C1030" s="367" t="s">
        <v>898</v>
      </c>
      <c r="D1030" s="353"/>
      <c r="E1030" s="353"/>
      <c r="F1030" s="353"/>
      <c r="G1030" s="353"/>
      <c r="H1030" s="353"/>
      <c r="I1030" s="353"/>
      <c r="J1030" s="354">
        <v>8430005010860</v>
      </c>
      <c r="K1030" s="355"/>
      <c r="L1030" s="355"/>
      <c r="M1030" s="355"/>
      <c r="N1030" s="355"/>
      <c r="O1030" s="355"/>
      <c r="P1030" s="356" t="s">
        <v>896</v>
      </c>
      <c r="Q1030" s="356"/>
      <c r="R1030" s="356"/>
      <c r="S1030" s="356"/>
      <c r="T1030" s="356"/>
      <c r="U1030" s="356"/>
      <c r="V1030" s="356"/>
      <c r="W1030" s="356"/>
      <c r="X1030" s="356"/>
      <c r="Y1030" s="357">
        <v>5.0999999999999996</v>
      </c>
      <c r="Z1030" s="358"/>
      <c r="AA1030" s="358"/>
      <c r="AB1030" s="359"/>
      <c r="AC1030" s="360" t="s">
        <v>894</v>
      </c>
      <c r="AD1030" s="360"/>
      <c r="AE1030" s="360"/>
      <c r="AF1030" s="360"/>
      <c r="AG1030" s="360"/>
      <c r="AH1030" s="361" t="s">
        <v>888</v>
      </c>
      <c r="AI1030" s="362"/>
      <c r="AJ1030" s="362"/>
      <c r="AK1030" s="362"/>
      <c r="AL1030" s="363" t="s">
        <v>888</v>
      </c>
      <c r="AM1030" s="364"/>
      <c r="AN1030" s="364"/>
      <c r="AO1030" s="365"/>
      <c r="AP1030" s="366" t="s">
        <v>888</v>
      </c>
      <c r="AQ1030" s="366"/>
      <c r="AR1030" s="366"/>
      <c r="AS1030" s="366"/>
      <c r="AT1030" s="366"/>
      <c r="AU1030" s="366"/>
      <c r="AV1030" s="366"/>
      <c r="AW1030" s="366"/>
      <c r="AX1030" s="366"/>
    </row>
    <row r="1031" spans="1:50" ht="42" customHeight="1" x14ac:dyDescent="0.2">
      <c r="A1031" s="1071">
        <v>5</v>
      </c>
      <c r="B1031" s="1071">
        <v>1</v>
      </c>
      <c r="C1031" s="367" t="s">
        <v>913</v>
      </c>
      <c r="D1031" s="353"/>
      <c r="E1031" s="353"/>
      <c r="F1031" s="353"/>
      <c r="G1031" s="353"/>
      <c r="H1031" s="353"/>
      <c r="I1031" s="353"/>
      <c r="J1031" s="354">
        <v>3120005015227</v>
      </c>
      <c r="K1031" s="355"/>
      <c r="L1031" s="355"/>
      <c r="M1031" s="355"/>
      <c r="N1031" s="355"/>
      <c r="O1031" s="355"/>
      <c r="P1031" s="356" t="s">
        <v>896</v>
      </c>
      <c r="Q1031" s="356"/>
      <c r="R1031" s="356"/>
      <c r="S1031" s="356"/>
      <c r="T1031" s="356"/>
      <c r="U1031" s="356"/>
      <c r="V1031" s="356"/>
      <c r="W1031" s="356"/>
      <c r="X1031" s="356"/>
      <c r="Y1031" s="357">
        <v>5.0999999999999996</v>
      </c>
      <c r="Z1031" s="358"/>
      <c r="AA1031" s="358"/>
      <c r="AB1031" s="359"/>
      <c r="AC1031" s="360" t="s">
        <v>894</v>
      </c>
      <c r="AD1031" s="360"/>
      <c r="AE1031" s="360"/>
      <c r="AF1031" s="360"/>
      <c r="AG1031" s="360"/>
      <c r="AH1031" s="361" t="s">
        <v>888</v>
      </c>
      <c r="AI1031" s="362"/>
      <c r="AJ1031" s="362"/>
      <c r="AK1031" s="362"/>
      <c r="AL1031" s="363" t="s">
        <v>888</v>
      </c>
      <c r="AM1031" s="364"/>
      <c r="AN1031" s="364"/>
      <c r="AO1031" s="365"/>
      <c r="AP1031" s="366" t="s">
        <v>888</v>
      </c>
      <c r="AQ1031" s="366"/>
      <c r="AR1031" s="366"/>
      <c r="AS1031" s="366"/>
      <c r="AT1031" s="366"/>
      <c r="AU1031" s="366"/>
      <c r="AV1031" s="366"/>
      <c r="AW1031" s="366"/>
      <c r="AX1031" s="366"/>
    </row>
    <row r="1032" spans="1:50" ht="42" customHeight="1" x14ac:dyDescent="0.2">
      <c r="A1032" s="1071">
        <v>6</v>
      </c>
      <c r="B1032" s="1071">
        <v>1</v>
      </c>
      <c r="C1032" s="367" t="s">
        <v>914</v>
      </c>
      <c r="D1032" s="353"/>
      <c r="E1032" s="353"/>
      <c r="F1032" s="353"/>
      <c r="G1032" s="353"/>
      <c r="H1032" s="353"/>
      <c r="I1032" s="353"/>
      <c r="J1032" s="354">
        <v>1480005004055</v>
      </c>
      <c r="K1032" s="355"/>
      <c r="L1032" s="355"/>
      <c r="M1032" s="355"/>
      <c r="N1032" s="355"/>
      <c r="O1032" s="355"/>
      <c r="P1032" s="356" t="s">
        <v>896</v>
      </c>
      <c r="Q1032" s="356"/>
      <c r="R1032" s="356"/>
      <c r="S1032" s="356"/>
      <c r="T1032" s="356"/>
      <c r="U1032" s="356"/>
      <c r="V1032" s="356"/>
      <c r="W1032" s="356"/>
      <c r="X1032" s="356"/>
      <c r="Y1032" s="357">
        <v>5.0999999999999996</v>
      </c>
      <c r="Z1032" s="358"/>
      <c r="AA1032" s="358"/>
      <c r="AB1032" s="359"/>
      <c r="AC1032" s="360" t="s">
        <v>894</v>
      </c>
      <c r="AD1032" s="360"/>
      <c r="AE1032" s="360"/>
      <c r="AF1032" s="360"/>
      <c r="AG1032" s="360"/>
      <c r="AH1032" s="361" t="s">
        <v>888</v>
      </c>
      <c r="AI1032" s="362"/>
      <c r="AJ1032" s="362"/>
      <c r="AK1032" s="362"/>
      <c r="AL1032" s="363" t="s">
        <v>888</v>
      </c>
      <c r="AM1032" s="364"/>
      <c r="AN1032" s="364"/>
      <c r="AO1032" s="365"/>
      <c r="AP1032" s="366" t="s">
        <v>888</v>
      </c>
      <c r="AQ1032" s="366"/>
      <c r="AR1032" s="366"/>
      <c r="AS1032" s="366"/>
      <c r="AT1032" s="366"/>
      <c r="AU1032" s="366"/>
      <c r="AV1032" s="366"/>
      <c r="AW1032" s="366"/>
      <c r="AX1032" s="366"/>
    </row>
    <row r="1033" spans="1:50" ht="42" customHeight="1" x14ac:dyDescent="0.2">
      <c r="A1033" s="1071">
        <v>7</v>
      </c>
      <c r="B1033" s="1071">
        <v>1</v>
      </c>
      <c r="C1033" s="367" t="s">
        <v>915</v>
      </c>
      <c r="D1033" s="353"/>
      <c r="E1033" s="353"/>
      <c r="F1033" s="353"/>
      <c r="G1033" s="353"/>
      <c r="H1033" s="353"/>
      <c r="I1033" s="353"/>
      <c r="J1033" s="354">
        <v>6420005002431</v>
      </c>
      <c r="K1033" s="355"/>
      <c r="L1033" s="355"/>
      <c r="M1033" s="355"/>
      <c r="N1033" s="355"/>
      <c r="O1033" s="355"/>
      <c r="P1033" s="356" t="s">
        <v>896</v>
      </c>
      <c r="Q1033" s="356"/>
      <c r="R1033" s="356"/>
      <c r="S1033" s="356"/>
      <c r="T1033" s="356"/>
      <c r="U1033" s="356"/>
      <c r="V1033" s="356"/>
      <c r="W1033" s="356"/>
      <c r="X1033" s="356"/>
      <c r="Y1033" s="357">
        <v>4.3</v>
      </c>
      <c r="Z1033" s="358"/>
      <c r="AA1033" s="358"/>
      <c r="AB1033" s="359"/>
      <c r="AC1033" s="360" t="s">
        <v>894</v>
      </c>
      <c r="AD1033" s="360"/>
      <c r="AE1033" s="360"/>
      <c r="AF1033" s="360"/>
      <c r="AG1033" s="360"/>
      <c r="AH1033" s="361" t="s">
        <v>888</v>
      </c>
      <c r="AI1033" s="362"/>
      <c r="AJ1033" s="362"/>
      <c r="AK1033" s="362"/>
      <c r="AL1033" s="363" t="s">
        <v>888</v>
      </c>
      <c r="AM1033" s="364"/>
      <c r="AN1033" s="364"/>
      <c r="AO1033" s="365"/>
      <c r="AP1033" s="366" t="s">
        <v>888</v>
      </c>
      <c r="AQ1033" s="366"/>
      <c r="AR1033" s="366"/>
      <c r="AS1033" s="366"/>
      <c r="AT1033" s="366"/>
      <c r="AU1033" s="366"/>
      <c r="AV1033" s="366"/>
      <c r="AW1033" s="366"/>
      <c r="AX1033" s="366"/>
    </row>
    <row r="1034" spans="1:50" ht="42" customHeight="1" x14ac:dyDescent="0.2">
      <c r="A1034" s="1071">
        <v>8</v>
      </c>
      <c r="B1034" s="1071">
        <v>1</v>
      </c>
      <c r="C1034" s="367" t="s">
        <v>916</v>
      </c>
      <c r="D1034" s="353"/>
      <c r="E1034" s="353"/>
      <c r="F1034" s="353"/>
      <c r="G1034" s="353"/>
      <c r="H1034" s="353"/>
      <c r="I1034" s="353"/>
      <c r="J1034" s="354">
        <v>1370005003324</v>
      </c>
      <c r="K1034" s="355"/>
      <c r="L1034" s="355"/>
      <c r="M1034" s="355"/>
      <c r="N1034" s="355"/>
      <c r="O1034" s="355"/>
      <c r="P1034" s="356" t="s">
        <v>896</v>
      </c>
      <c r="Q1034" s="356"/>
      <c r="R1034" s="356"/>
      <c r="S1034" s="356"/>
      <c r="T1034" s="356"/>
      <c r="U1034" s="356"/>
      <c r="V1034" s="356"/>
      <c r="W1034" s="356"/>
      <c r="X1034" s="356"/>
      <c r="Y1034" s="357">
        <v>4.3</v>
      </c>
      <c r="Z1034" s="358"/>
      <c r="AA1034" s="358"/>
      <c r="AB1034" s="359"/>
      <c r="AC1034" s="360" t="s">
        <v>894</v>
      </c>
      <c r="AD1034" s="360"/>
      <c r="AE1034" s="360"/>
      <c r="AF1034" s="360"/>
      <c r="AG1034" s="360"/>
      <c r="AH1034" s="361" t="s">
        <v>888</v>
      </c>
      <c r="AI1034" s="362"/>
      <c r="AJ1034" s="362"/>
      <c r="AK1034" s="362"/>
      <c r="AL1034" s="363" t="s">
        <v>888</v>
      </c>
      <c r="AM1034" s="364"/>
      <c r="AN1034" s="364"/>
      <c r="AO1034" s="365"/>
      <c r="AP1034" s="366" t="s">
        <v>888</v>
      </c>
      <c r="AQ1034" s="366"/>
      <c r="AR1034" s="366"/>
      <c r="AS1034" s="366"/>
      <c r="AT1034" s="366"/>
      <c r="AU1034" s="366"/>
      <c r="AV1034" s="366"/>
      <c r="AW1034" s="366"/>
      <c r="AX1034" s="366"/>
    </row>
    <row r="1035" spans="1:50" ht="42" customHeight="1" x14ac:dyDescent="0.2">
      <c r="A1035" s="1071">
        <v>9</v>
      </c>
      <c r="B1035" s="1071">
        <v>1</v>
      </c>
      <c r="C1035" s="367" t="s">
        <v>917</v>
      </c>
      <c r="D1035" s="353"/>
      <c r="E1035" s="353"/>
      <c r="F1035" s="353"/>
      <c r="G1035" s="353"/>
      <c r="H1035" s="353"/>
      <c r="I1035" s="353"/>
      <c r="J1035" s="354">
        <v>8410005001291</v>
      </c>
      <c r="K1035" s="355"/>
      <c r="L1035" s="355"/>
      <c r="M1035" s="355"/>
      <c r="N1035" s="355"/>
      <c r="O1035" s="355"/>
      <c r="P1035" s="356" t="s">
        <v>896</v>
      </c>
      <c r="Q1035" s="356"/>
      <c r="R1035" s="356"/>
      <c r="S1035" s="356"/>
      <c r="T1035" s="356"/>
      <c r="U1035" s="356"/>
      <c r="V1035" s="356"/>
      <c r="W1035" s="356"/>
      <c r="X1035" s="356"/>
      <c r="Y1035" s="357">
        <v>4.3</v>
      </c>
      <c r="Z1035" s="358"/>
      <c r="AA1035" s="358"/>
      <c r="AB1035" s="359"/>
      <c r="AC1035" s="360" t="s">
        <v>894</v>
      </c>
      <c r="AD1035" s="360"/>
      <c r="AE1035" s="360"/>
      <c r="AF1035" s="360"/>
      <c r="AG1035" s="360"/>
      <c r="AH1035" s="361" t="s">
        <v>888</v>
      </c>
      <c r="AI1035" s="362"/>
      <c r="AJ1035" s="362"/>
      <c r="AK1035" s="362"/>
      <c r="AL1035" s="363" t="s">
        <v>888</v>
      </c>
      <c r="AM1035" s="364"/>
      <c r="AN1035" s="364"/>
      <c r="AO1035" s="365"/>
      <c r="AP1035" s="366" t="s">
        <v>888</v>
      </c>
      <c r="AQ1035" s="366"/>
      <c r="AR1035" s="366"/>
      <c r="AS1035" s="366"/>
      <c r="AT1035" s="366"/>
      <c r="AU1035" s="366"/>
      <c r="AV1035" s="366"/>
      <c r="AW1035" s="366"/>
      <c r="AX1035" s="366"/>
    </row>
    <row r="1036" spans="1:50" ht="42" customHeight="1" x14ac:dyDescent="0.2">
      <c r="A1036" s="1071">
        <v>10</v>
      </c>
      <c r="B1036" s="1071">
        <v>1</v>
      </c>
      <c r="C1036" s="367" t="s">
        <v>918</v>
      </c>
      <c r="D1036" s="353"/>
      <c r="E1036" s="353"/>
      <c r="F1036" s="353"/>
      <c r="G1036" s="353"/>
      <c r="H1036" s="353"/>
      <c r="I1036" s="353"/>
      <c r="J1036" s="354">
        <v>5390005002717</v>
      </c>
      <c r="K1036" s="355"/>
      <c r="L1036" s="355"/>
      <c r="M1036" s="355"/>
      <c r="N1036" s="355"/>
      <c r="O1036" s="355"/>
      <c r="P1036" s="356" t="s">
        <v>896</v>
      </c>
      <c r="Q1036" s="356"/>
      <c r="R1036" s="356"/>
      <c r="S1036" s="356"/>
      <c r="T1036" s="356"/>
      <c r="U1036" s="356"/>
      <c r="V1036" s="356"/>
      <c r="W1036" s="356"/>
      <c r="X1036" s="356"/>
      <c r="Y1036" s="357">
        <v>4.3</v>
      </c>
      <c r="Z1036" s="358"/>
      <c r="AA1036" s="358"/>
      <c r="AB1036" s="359"/>
      <c r="AC1036" s="360" t="s">
        <v>894</v>
      </c>
      <c r="AD1036" s="360"/>
      <c r="AE1036" s="360"/>
      <c r="AF1036" s="360"/>
      <c r="AG1036" s="360"/>
      <c r="AH1036" s="361" t="s">
        <v>888</v>
      </c>
      <c r="AI1036" s="362"/>
      <c r="AJ1036" s="362"/>
      <c r="AK1036" s="362"/>
      <c r="AL1036" s="363" t="s">
        <v>888</v>
      </c>
      <c r="AM1036" s="364"/>
      <c r="AN1036" s="364"/>
      <c r="AO1036" s="365"/>
      <c r="AP1036" s="366" t="s">
        <v>888</v>
      </c>
      <c r="AQ1036" s="366"/>
      <c r="AR1036" s="366"/>
      <c r="AS1036" s="366"/>
      <c r="AT1036" s="366"/>
      <c r="AU1036" s="366"/>
      <c r="AV1036" s="366"/>
      <c r="AW1036" s="366"/>
      <c r="AX1036" s="366"/>
    </row>
    <row r="1037" spans="1:50" ht="26.25" hidden="1" customHeight="1" x14ac:dyDescent="0.2">
      <c r="A1037" s="1071">
        <v>11</v>
      </c>
      <c r="B1037" s="1071">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hidden="1" customHeight="1" x14ac:dyDescent="0.2">
      <c r="A1038" s="1071">
        <v>12</v>
      </c>
      <c r="B1038" s="1071">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hidden="1" customHeight="1" x14ac:dyDescent="0.2">
      <c r="A1039" s="1071">
        <v>13</v>
      </c>
      <c r="B1039" s="1071">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hidden="1" customHeight="1" x14ac:dyDescent="0.2">
      <c r="A1040" s="1071">
        <v>14</v>
      </c>
      <c r="B1040" s="1071">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hidden="1" customHeight="1" x14ac:dyDescent="0.2">
      <c r="A1041" s="1071">
        <v>15</v>
      </c>
      <c r="B1041" s="1071">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hidden="1" customHeight="1" x14ac:dyDescent="0.2">
      <c r="A1042" s="1071">
        <v>16</v>
      </c>
      <c r="B1042" s="1071">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hidden="1" customHeight="1" x14ac:dyDescent="0.2">
      <c r="A1043" s="1071">
        <v>17</v>
      </c>
      <c r="B1043" s="1071">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hidden="1" customHeight="1" x14ac:dyDescent="0.2">
      <c r="A1044" s="1071">
        <v>18</v>
      </c>
      <c r="B1044" s="1071">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hidden="1" customHeight="1" x14ac:dyDescent="0.2">
      <c r="A1045" s="1071">
        <v>19</v>
      </c>
      <c r="B1045" s="1071">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hidden="1" customHeight="1" x14ac:dyDescent="0.2">
      <c r="A1046" s="1071">
        <v>20</v>
      </c>
      <c r="B1046" s="1071">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hidden="1" customHeight="1" x14ac:dyDescent="0.2">
      <c r="A1047" s="1071">
        <v>21</v>
      </c>
      <c r="B1047" s="1071">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hidden="1" customHeight="1" x14ac:dyDescent="0.2">
      <c r="A1048" s="1071">
        <v>22</v>
      </c>
      <c r="B1048" s="1071">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hidden="1" customHeight="1" x14ac:dyDescent="0.2">
      <c r="A1049" s="1071">
        <v>23</v>
      </c>
      <c r="B1049" s="1071">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hidden="1" customHeight="1" x14ac:dyDescent="0.2">
      <c r="A1050" s="1071">
        <v>24</v>
      </c>
      <c r="B1050" s="1071">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hidden="1" customHeight="1" x14ac:dyDescent="0.2">
      <c r="A1051" s="1071">
        <v>25</v>
      </c>
      <c r="B1051" s="1071">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hidden="1" customHeight="1" x14ac:dyDescent="0.2">
      <c r="A1052" s="1071">
        <v>26</v>
      </c>
      <c r="B1052" s="1071">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hidden="1" customHeight="1" x14ac:dyDescent="0.2">
      <c r="A1053" s="1071">
        <v>27</v>
      </c>
      <c r="B1053" s="1071">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hidden="1" customHeight="1" x14ac:dyDescent="0.2">
      <c r="A1054" s="1071">
        <v>28</v>
      </c>
      <c r="B1054" s="1071">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hidden="1" customHeight="1" x14ac:dyDescent="0.2">
      <c r="A1055" s="1071">
        <v>29</v>
      </c>
      <c r="B1055" s="1071">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7.95" hidden="1" customHeight="1" x14ac:dyDescent="0.2">
      <c r="A1056" s="1071">
        <v>30</v>
      </c>
      <c r="B1056" s="1071">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337</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3"/>
      <c r="B1059" s="373"/>
      <c r="C1059" s="373" t="s">
        <v>26</v>
      </c>
      <c r="D1059" s="373"/>
      <c r="E1059" s="373"/>
      <c r="F1059" s="373"/>
      <c r="G1059" s="373"/>
      <c r="H1059" s="373"/>
      <c r="I1059" s="373"/>
      <c r="J1059" s="155" t="s">
        <v>386</v>
      </c>
      <c r="K1059" s="374"/>
      <c r="L1059" s="374"/>
      <c r="M1059" s="374"/>
      <c r="N1059" s="374"/>
      <c r="O1059" s="374"/>
      <c r="P1059" s="375" t="s">
        <v>27</v>
      </c>
      <c r="Q1059" s="375"/>
      <c r="R1059" s="375"/>
      <c r="S1059" s="375"/>
      <c r="T1059" s="375"/>
      <c r="U1059" s="375"/>
      <c r="V1059" s="375"/>
      <c r="W1059" s="375"/>
      <c r="X1059" s="375"/>
      <c r="Y1059" s="376" t="s">
        <v>438</v>
      </c>
      <c r="Z1059" s="377"/>
      <c r="AA1059" s="377"/>
      <c r="AB1059" s="377"/>
      <c r="AC1059" s="155" t="s">
        <v>424</v>
      </c>
      <c r="AD1059" s="155"/>
      <c r="AE1059" s="155"/>
      <c r="AF1059" s="155"/>
      <c r="AG1059" s="155"/>
      <c r="AH1059" s="376" t="s">
        <v>371</v>
      </c>
      <c r="AI1059" s="373"/>
      <c r="AJ1059" s="373"/>
      <c r="AK1059" s="373"/>
      <c r="AL1059" s="373" t="s">
        <v>21</v>
      </c>
      <c r="AM1059" s="373"/>
      <c r="AN1059" s="373"/>
      <c r="AO1059" s="378"/>
      <c r="AP1059" s="379" t="s">
        <v>387</v>
      </c>
      <c r="AQ1059" s="379"/>
      <c r="AR1059" s="379"/>
      <c r="AS1059" s="379"/>
      <c r="AT1059" s="379"/>
      <c r="AU1059" s="379"/>
      <c r="AV1059" s="379"/>
      <c r="AW1059" s="379"/>
      <c r="AX1059" s="379"/>
    </row>
    <row r="1060" spans="1:50" ht="42" customHeight="1" x14ac:dyDescent="0.2">
      <c r="A1060" s="1071">
        <v>1</v>
      </c>
      <c r="B1060" s="1071">
        <v>1</v>
      </c>
      <c r="C1060" s="367" t="s">
        <v>899</v>
      </c>
      <c r="D1060" s="353"/>
      <c r="E1060" s="353"/>
      <c r="F1060" s="353"/>
      <c r="G1060" s="353"/>
      <c r="H1060" s="353"/>
      <c r="I1060" s="353"/>
      <c r="J1060" s="354">
        <v>1010405009691</v>
      </c>
      <c r="K1060" s="355"/>
      <c r="L1060" s="355"/>
      <c r="M1060" s="355"/>
      <c r="N1060" s="355"/>
      <c r="O1060" s="355"/>
      <c r="P1060" s="368" t="s">
        <v>900</v>
      </c>
      <c r="Q1060" s="356"/>
      <c r="R1060" s="356"/>
      <c r="S1060" s="356"/>
      <c r="T1060" s="356"/>
      <c r="U1060" s="356"/>
      <c r="V1060" s="356"/>
      <c r="W1060" s="356"/>
      <c r="X1060" s="356"/>
      <c r="Y1060" s="357">
        <v>780.9</v>
      </c>
      <c r="Z1060" s="358"/>
      <c r="AA1060" s="358"/>
      <c r="AB1060" s="359"/>
      <c r="AC1060" s="360" t="s">
        <v>894</v>
      </c>
      <c r="AD1060" s="360"/>
      <c r="AE1060" s="360"/>
      <c r="AF1060" s="360"/>
      <c r="AG1060" s="360"/>
      <c r="AH1060" s="361" t="s">
        <v>888</v>
      </c>
      <c r="AI1060" s="362"/>
      <c r="AJ1060" s="362"/>
      <c r="AK1060" s="362"/>
      <c r="AL1060" s="363" t="s">
        <v>888</v>
      </c>
      <c r="AM1060" s="364"/>
      <c r="AN1060" s="364"/>
      <c r="AO1060" s="365"/>
      <c r="AP1060" s="366" t="s">
        <v>888</v>
      </c>
      <c r="AQ1060" s="366"/>
      <c r="AR1060" s="366"/>
      <c r="AS1060" s="366"/>
      <c r="AT1060" s="366"/>
      <c r="AU1060" s="366"/>
      <c r="AV1060" s="366"/>
      <c r="AW1060" s="366"/>
      <c r="AX1060" s="366"/>
    </row>
    <row r="1061" spans="1:50" ht="26.25" hidden="1" customHeight="1" x14ac:dyDescent="0.2">
      <c r="A1061" s="1071">
        <v>2</v>
      </c>
      <c r="B1061" s="1071">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hidden="1" customHeight="1" x14ac:dyDescent="0.2">
      <c r="A1062" s="1071">
        <v>3</v>
      </c>
      <c r="B1062" s="1071">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hidden="1" customHeight="1" x14ac:dyDescent="0.2">
      <c r="A1063" s="1071">
        <v>4</v>
      </c>
      <c r="B1063" s="1071">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hidden="1" customHeight="1" x14ac:dyDescent="0.2">
      <c r="A1064" s="1071">
        <v>5</v>
      </c>
      <c r="B1064" s="1071">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hidden="1" customHeight="1" x14ac:dyDescent="0.2">
      <c r="A1065" s="1071">
        <v>6</v>
      </c>
      <c r="B1065" s="1071">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hidden="1" customHeight="1" x14ac:dyDescent="0.2">
      <c r="A1066" s="1071">
        <v>7</v>
      </c>
      <c r="B1066" s="1071">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hidden="1" customHeight="1" x14ac:dyDescent="0.2">
      <c r="A1067" s="1071">
        <v>8</v>
      </c>
      <c r="B1067" s="1071">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hidden="1" customHeight="1" x14ac:dyDescent="0.2">
      <c r="A1068" s="1071">
        <v>9</v>
      </c>
      <c r="B1068" s="1071">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hidden="1" customHeight="1" x14ac:dyDescent="0.2">
      <c r="A1069" s="1071">
        <v>10</v>
      </c>
      <c r="B1069" s="1071">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hidden="1" customHeight="1" x14ac:dyDescent="0.2">
      <c r="A1070" s="1071">
        <v>11</v>
      </c>
      <c r="B1070" s="1071">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hidden="1" customHeight="1" x14ac:dyDescent="0.2">
      <c r="A1071" s="1071">
        <v>12</v>
      </c>
      <c r="B1071" s="1071">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hidden="1" customHeight="1" x14ac:dyDescent="0.2">
      <c r="A1072" s="1071">
        <v>13</v>
      </c>
      <c r="B1072" s="1071">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hidden="1" customHeight="1" x14ac:dyDescent="0.2">
      <c r="A1073" s="1071">
        <v>14</v>
      </c>
      <c r="B1073" s="1071">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hidden="1" customHeight="1" x14ac:dyDescent="0.2">
      <c r="A1074" s="1071">
        <v>15</v>
      </c>
      <c r="B1074" s="1071">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hidden="1" customHeight="1" x14ac:dyDescent="0.2">
      <c r="A1075" s="1071">
        <v>16</v>
      </c>
      <c r="B1075" s="1071">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hidden="1" customHeight="1" x14ac:dyDescent="0.2">
      <c r="A1076" s="1071">
        <v>17</v>
      </c>
      <c r="B1076" s="1071">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hidden="1" customHeight="1" x14ac:dyDescent="0.2">
      <c r="A1077" s="1071">
        <v>18</v>
      </c>
      <c r="B1077" s="1071">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hidden="1" customHeight="1" x14ac:dyDescent="0.2">
      <c r="A1078" s="1071">
        <v>19</v>
      </c>
      <c r="B1078" s="1071">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hidden="1" customHeight="1" x14ac:dyDescent="0.2">
      <c r="A1079" s="1071">
        <v>20</v>
      </c>
      <c r="B1079" s="1071">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hidden="1" customHeight="1" x14ac:dyDescent="0.2">
      <c r="A1080" s="1071">
        <v>21</v>
      </c>
      <c r="B1080" s="1071">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hidden="1" customHeight="1" x14ac:dyDescent="0.2">
      <c r="A1081" s="1071">
        <v>22</v>
      </c>
      <c r="B1081" s="1071">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hidden="1" customHeight="1" x14ac:dyDescent="0.2">
      <c r="A1082" s="1071">
        <v>23</v>
      </c>
      <c r="B1082" s="1071">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hidden="1" customHeight="1" x14ac:dyDescent="0.2">
      <c r="A1083" s="1071">
        <v>24</v>
      </c>
      <c r="B1083" s="1071">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hidden="1" customHeight="1" x14ac:dyDescent="0.2">
      <c r="A1084" s="1071">
        <v>25</v>
      </c>
      <c r="B1084" s="1071">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hidden="1" customHeight="1" x14ac:dyDescent="0.2">
      <c r="A1085" s="1071">
        <v>26</v>
      </c>
      <c r="B1085" s="1071">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hidden="1" customHeight="1" x14ac:dyDescent="0.2">
      <c r="A1086" s="1071">
        <v>27</v>
      </c>
      <c r="B1086" s="1071">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hidden="1" customHeight="1" x14ac:dyDescent="0.2">
      <c r="A1087" s="1071">
        <v>28</v>
      </c>
      <c r="B1087" s="1071">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hidden="1" customHeight="1" x14ac:dyDescent="0.2">
      <c r="A1088" s="1071">
        <v>29</v>
      </c>
      <c r="B1088" s="1071">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hidden="1" customHeight="1" x14ac:dyDescent="0.2">
      <c r="A1089" s="1071">
        <v>30</v>
      </c>
      <c r="B1089" s="1071">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338</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3"/>
      <c r="B1092" s="373"/>
      <c r="C1092" s="373" t="s">
        <v>26</v>
      </c>
      <c r="D1092" s="373"/>
      <c r="E1092" s="373"/>
      <c r="F1092" s="373"/>
      <c r="G1092" s="373"/>
      <c r="H1092" s="373"/>
      <c r="I1092" s="373"/>
      <c r="J1092" s="155" t="s">
        <v>386</v>
      </c>
      <c r="K1092" s="374"/>
      <c r="L1092" s="374"/>
      <c r="M1092" s="374"/>
      <c r="N1092" s="374"/>
      <c r="O1092" s="374"/>
      <c r="P1092" s="375" t="s">
        <v>27</v>
      </c>
      <c r="Q1092" s="375"/>
      <c r="R1092" s="375"/>
      <c r="S1092" s="375"/>
      <c r="T1092" s="375"/>
      <c r="U1092" s="375"/>
      <c r="V1092" s="375"/>
      <c r="W1092" s="375"/>
      <c r="X1092" s="375"/>
      <c r="Y1092" s="376" t="s">
        <v>438</v>
      </c>
      <c r="Z1092" s="377"/>
      <c r="AA1092" s="377"/>
      <c r="AB1092" s="377"/>
      <c r="AC1092" s="155" t="s">
        <v>424</v>
      </c>
      <c r="AD1092" s="155"/>
      <c r="AE1092" s="155"/>
      <c r="AF1092" s="155"/>
      <c r="AG1092" s="155"/>
      <c r="AH1092" s="376" t="s">
        <v>371</v>
      </c>
      <c r="AI1092" s="373"/>
      <c r="AJ1092" s="373"/>
      <c r="AK1092" s="373"/>
      <c r="AL1092" s="373" t="s">
        <v>21</v>
      </c>
      <c r="AM1092" s="373"/>
      <c r="AN1092" s="373"/>
      <c r="AO1092" s="378"/>
      <c r="AP1092" s="379" t="s">
        <v>387</v>
      </c>
      <c r="AQ1092" s="379"/>
      <c r="AR1092" s="379"/>
      <c r="AS1092" s="379"/>
      <c r="AT1092" s="379"/>
      <c r="AU1092" s="379"/>
      <c r="AV1092" s="379"/>
      <c r="AW1092" s="379"/>
      <c r="AX1092" s="379"/>
    </row>
    <row r="1093" spans="1:50" ht="37.950000000000003" customHeight="1" x14ac:dyDescent="0.2">
      <c r="A1093" s="1071">
        <v>1</v>
      </c>
      <c r="B1093" s="1071">
        <v>1</v>
      </c>
      <c r="C1093" s="367" t="s">
        <v>902</v>
      </c>
      <c r="D1093" s="353"/>
      <c r="E1093" s="353"/>
      <c r="F1093" s="353"/>
      <c r="G1093" s="353"/>
      <c r="H1093" s="353"/>
      <c r="I1093" s="353"/>
      <c r="J1093" s="354">
        <v>7000020182010</v>
      </c>
      <c r="K1093" s="355"/>
      <c r="L1093" s="355"/>
      <c r="M1093" s="355"/>
      <c r="N1093" s="355"/>
      <c r="O1093" s="355"/>
      <c r="P1093" s="368" t="s">
        <v>901</v>
      </c>
      <c r="Q1093" s="356"/>
      <c r="R1093" s="356"/>
      <c r="S1093" s="356"/>
      <c r="T1093" s="356"/>
      <c r="U1093" s="356"/>
      <c r="V1093" s="356"/>
      <c r="W1093" s="356"/>
      <c r="X1093" s="356"/>
      <c r="Y1093" s="357">
        <v>9.5</v>
      </c>
      <c r="Z1093" s="358"/>
      <c r="AA1093" s="358"/>
      <c r="AB1093" s="359"/>
      <c r="AC1093" s="360" t="s">
        <v>894</v>
      </c>
      <c r="AD1093" s="360"/>
      <c r="AE1093" s="360"/>
      <c r="AF1093" s="360"/>
      <c r="AG1093" s="360"/>
      <c r="AH1093" s="361" t="s">
        <v>888</v>
      </c>
      <c r="AI1093" s="362"/>
      <c r="AJ1093" s="362"/>
      <c r="AK1093" s="362"/>
      <c r="AL1093" s="363" t="s">
        <v>888</v>
      </c>
      <c r="AM1093" s="364"/>
      <c r="AN1093" s="364"/>
      <c r="AO1093" s="365"/>
      <c r="AP1093" s="366" t="s">
        <v>888</v>
      </c>
      <c r="AQ1093" s="366"/>
      <c r="AR1093" s="366"/>
      <c r="AS1093" s="366"/>
      <c r="AT1093" s="366"/>
      <c r="AU1093" s="366"/>
      <c r="AV1093" s="366"/>
      <c r="AW1093" s="366"/>
      <c r="AX1093" s="366"/>
    </row>
    <row r="1094" spans="1:50" ht="37.950000000000003" customHeight="1" x14ac:dyDescent="0.2">
      <c r="A1094" s="1071">
        <v>2</v>
      </c>
      <c r="B1094" s="1071">
        <v>1</v>
      </c>
      <c r="C1094" s="367" t="s">
        <v>906</v>
      </c>
      <c r="D1094" s="353"/>
      <c r="E1094" s="353"/>
      <c r="F1094" s="353"/>
      <c r="G1094" s="353"/>
      <c r="H1094" s="353"/>
      <c r="I1094" s="353"/>
      <c r="J1094" s="354">
        <v>2000020142051</v>
      </c>
      <c r="K1094" s="355"/>
      <c r="L1094" s="355"/>
      <c r="M1094" s="355"/>
      <c r="N1094" s="355"/>
      <c r="O1094" s="355"/>
      <c r="P1094" s="368" t="s">
        <v>901</v>
      </c>
      <c r="Q1094" s="356"/>
      <c r="R1094" s="356"/>
      <c r="S1094" s="356"/>
      <c r="T1094" s="356"/>
      <c r="U1094" s="356"/>
      <c r="V1094" s="356"/>
      <c r="W1094" s="356"/>
      <c r="X1094" s="356"/>
      <c r="Y1094" s="357">
        <v>9.5</v>
      </c>
      <c r="Z1094" s="358"/>
      <c r="AA1094" s="358"/>
      <c r="AB1094" s="359"/>
      <c r="AC1094" s="360" t="s">
        <v>894</v>
      </c>
      <c r="AD1094" s="360"/>
      <c r="AE1094" s="360"/>
      <c r="AF1094" s="360"/>
      <c r="AG1094" s="360"/>
      <c r="AH1094" s="361" t="s">
        <v>888</v>
      </c>
      <c r="AI1094" s="362"/>
      <c r="AJ1094" s="362"/>
      <c r="AK1094" s="362"/>
      <c r="AL1094" s="363" t="s">
        <v>888</v>
      </c>
      <c r="AM1094" s="364"/>
      <c r="AN1094" s="364"/>
      <c r="AO1094" s="365"/>
      <c r="AP1094" s="366" t="s">
        <v>888</v>
      </c>
      <c r="AQ1094" s="366"/>
      <c r="AR1094" s="366"/>
      <c r="AS1094" s="366"/>
      <c r="AT1094" s="366"/>
      <c r="AU1094" s="366"/>
      <c r="AV1094" s="366"/>
      <c r="AW1094" s="366"/>
      <c r="AX1094" s="366"/>
    </row>
    <row r="1095" spans="1:50" ht="37.950000000000003" customHeight="1" x14ac:dyDescent="0.2">
      <c r="A1095" s="1071">
        <v>3</v>
      </c>
      <c r="B1095" s="1071">
        <v>1</v>
      </c>
      <c r="C1095" s="367" t="s">
        <v>903</v>
      </c>
      <c r="D1095" s="353"/>
      <c r="E1095" s="353"/>
      <c r="F1095" s="353"/>
      <c r="G1095" s="353"/>
      <c r="H1095" s="353"/>
      <c r="I1095" s="353"/>
      <c r="J1095" s="354">
        <v>1000020282022</v>
      </c>
      <c r="K1095" s="355"/>
      <c r="L1095" s="355"/>
      <c r="M1095" s="355"/>
      <c r="N1095" s="355"/>
      <c r="O1095" s="355"/>
      <c r="P1095" s="368" t="s">
        <v>901</v>
      </c>
      <c r="Q1095" s="356"/>
      <c r="R1095" s="356"/>
      <c r="S1095" s="356"/>
      <c r="T1095" s="356"/>
      <c r="U1095" s="356"/>
      <c r="V1095" s="356"/>
      <c r="W1095" s="356"/>
      <c r="X1095" s="356"/>
      <c r="Y1095" s="357">
        <v>9.5</v>
      </c>
      <c r="Z1095" s="358"/>
      <c r="AA1095" s="358"/>
      <c r="AB1095" s="359"/>
      <c r="AC1095" s="360" t="s">
        <v>894</v>
      </c>
      <c r="AD1095" s="360"/>
      <c r="AE1095" s="360"/>
      <c r="AF1095" s="360"/>
      <c r="AG1095" s="360"/>
      <c r="AH1095" s="361" t="s">
        <v>888</v>
      </c>
      <c r="AI1095" s="362"/>
      <c r="AJ1095" s="362"/>
      <c r="AK1095" s="362"/>
      <c r="AL1095" s="363" t="s">
        <v>888</v>
      </c>
      <c r="AM1095" s="364"/>
      <c r="AN1095" s="364"/>
      <c r="AO1095" s="365"/>
      <c r="AP1095" s="366" t="s">
        <v>888</v>
      </c>
      <c r="AQ1095" s="366"/>
      <c r="AR1095" s="366"/>
      <c r="AS1095" s="366"/>
      <c r="AT1095" s="366"/>
      <c r="AU1095" s="366"/>
      <c r="AV1095" s="366"/>
      <c r="AW1095" s="366"/>
      <c r="AX1095" s="366"/>
    </row>
    <row r="1096" spans="1:50" ht="37.950000000000003" customHeight="1" x14ac:dyDescent="0.2">
      <c r="A1096" s="1071">
        <v>4</v>
      </c>
      <c r="B1096" s="1071">
        <v>1</v>
      </c>
      <c r="C1096" s="367" t="s">
        <v>907</v>
      </c>
      <c r="D1096" s="353"/>
      <c r="E1096" s="353"/>
      <c r="F1096" s="353"/>
      <c r="G1096" s="353"/>
      <c r="H1096" s="353"/>
      <c r="I1096" s="353"/>
      <c r="J1096" s="354">
        <v>2000020111007</v>
      </c>
      <c r="K1096" s="355"/>
      <c r="L1096" s="355"/>
      <c r="M1096" s="355"/>
      <c r="N1096" s="355"/>
      <c r="O1096" s="355"/>
      <c r="P1096" s="368" t="s">
        <v>901</v>
      </c>
      <c r="Q1096" s="356"/>
      <c r="R1096" s="356"/>
      <c r="S1096" s="356"/>
      <c r="T1096" s="356"/>
      <c r="U1096" s="356"/>
      <c r="V1096" s="356"/>
      <c r="W1096" s="356"/>
      <c r="X1096" s="356"/>
      <c r="Y1096" s="357">
        <v>9.5</v>
      </c>
      <c r="Z1096" s="358"/>
      <c r="AA1096" s="358"/>
      <c r="AB1096" s="359"/>
      <c r="AC1096" s="360" t="s">
        <v>894</v>
      </c>
      <c r="AD1096" s="360"/>
      <c r="AE1096" s="360"/>
      <c r="AF1096" s="360"/>
      <c r="AG1096" s="360"/>
      <c r="AH1096" s="361" t="s">
        <v>888</v>
      </c>
      <c r="AI1096" s="362"/>
      <c r="AJ1096" s="362"/>
      <c r="AK1096" s="362"/>
      <c r="AL1096" s="363" t="s">
        <v>888</v>
      </c>
      <c r="AM1096" s="364"/>
      <c r="AN1096" s="364"/>
      <c r="AO1096" s="365"/>
      <c r="AP1096" s="366" t="s">
        <v>888</v>
      </c>
      <c r="AQ1096" s="366"/>
      <c r="AR1096" s="366"/>
      <c r="AS1096" s="366"/>
      <c r="AT1096" s="366"/>
      <c r="AU1096" s="366"/>
      <c r="AV1096" s="366"/>
      <c r="AW1096" s="366"/>
      <c r="AX1096" s="366"/>
    </row>
    <row r="1097" spans="1:50" ht="37.950000000000003" customHeight="1" x14ac:dyDescent="0.2">
      <c r="A1097" s="1071">
        <v>5</v>
      </c>
      <c r="B1097" s="1071">
        <v>1</v>
      </c>
      <c r="C1097" s="367" t="s">
        <v>904</v>
      </c>
      <c r="D1097" s="353"/>
      <c r="E1097" s="353"/>
      <c r="F1097" s="353"/>
      <c r="G1097" s="353"/>
      <c r="H1097" s="353"/>
      <c r="I1097" s="353"/>
      <c r="J1097" s="354">
        <v>2000020222101</v>
      </c>
      <c r="K1097" s="355"/>
      <c r="L1097" s="355"/>
      <c r="M1097" s="355"/>
      <c r="N1097" s="355"/>
      <c r="O1097" s="355"/>
      <c r="P1097" s="368" t="s">
        <v>901</v>
      </c>
      <c r="Q1097" s="356"/>
      <c r="R1097" s="356"/>
      <c r="S1097" s="356"/>
      <c r="T1097" s="356"/>
      <c r="U1097" s="356"/>
      <c r="V1097" s="356"/>
      <c r="W1097" s="356"/>
      <c r="X1097" s="356"/>
      <c r="Y1097" s="357">
        <v>9.5</v>
      </c>
      <c r="Z1097" s="358"/>
      <c r="AA1097" s="358"/>
      <c r="AB1097" s="359"/>
      <c r="AC1097" s="360" t="s">
        <v>894</v>
      </c>
      <c r="AD1097" s="360"/>
      <c r="AE1097" s="360"/>
      <c r="AF1097" s="360"/>
      <c r="AG1097" s="360"/>
      <c r="AH1097" s="361" t="s">
        <v>888</v>
      </c>
      <c r="AI1097" s="362"/>
      <c r="AJ1097" s="362"/>
      <c r="AK1097" s="362"/>
      <c r="AL1097" s="363" t="s">
        <v>888</v>
      </c>
      <c r="AM1097" s="364"/>
      <c r="AN1097" s="364"/>
      <c r="AO1097" s="365"/>
      <c r="AP1097" s="366" t="s">
        <v>888</v>
      </c>
      <c r="AQ1097" s="366"/>
      <c r="AR1097" s="366"/>
      <c r="AS1097" s="366"/>
      <c r="AT1097" s="366"/>
      <c r="AU1097" s="366"/>
      <c r="AV1097" s="366"/>
      <c r="AW1097" s="366"/>
      <c r="AX1097" s="366"/>
    </row>
    <row r="1098" spans="1:50" ht="37.950000000000003" customHeight="1" x14ac:dyDescent="0.2">
      <c r="A1098" s="1071">
        <v>6</v>
      </c>
      <c r="B1098" s="1071">
        <v>1</v>
      </c>
      <c r="C1098" s="367" t="s">
        <v>905</v>
      </c>
      <c r="D1098" s="353"/>
      <c r="E1098" s="353"/>
      <c r="F1098" s="353"/>
      <c r="G1098" s="353"/>
      <c r="H1098" s="353"/>
      <c r="I1098" s="353"/>
      <c r="J1098" s="354">
        <v>9000020011002</v>
      </c>
      <c r="K1098" s="355"/>
      <c r="L1098" s="355"/>
      <c r="M1098" s="355"/>
      <c r="N1098" s="355"/>
      <c r="O1098" s="355"/>
      <c r="P1098" s="368" t="s">
        <v>901</v>
      </c>
      <c r="Q1098" s="356"/>
      <c r="R1098" s="356"/>
      <c r="S1098" s="356"/>
      <c r="T1098" s="356"/>
      <c r="U1098" s="356"/>
      <c r="V1098" s="356"/>
      <c r="W1098" s="356"/>
      <c r="X1098" s="356"/>
      <c r="Y1098" s="357">
        <v>9.5</v>
      </c>
      <c r="Z1098" s="358"/>
      <c r="AA1098" s="358"/>
      <c r="AB1098" s="359"/>
      <c r="AC1098" s="360" t="s">
        <v>894</v>
      </c>
      <c r="AD1098" s="360"/>
      <c r="AE1098" s="360"/>
      <c r="AF1098" s="360"/>
      <c r="AG1098" s="360"/>
      <c r="AH1098" s="361" t="s">
        <v>888</v>
      </c>
      <c r="AI1098" s="362"/>
      <c r="AJ1098" s="362"/>
      <c r="AK1098" s="362"/>
      <c r="AL1098" s="363" t="s">
        <v>888</v>
      </c>
      <c r="AM1098" s="364"/>
      <c r="AN1098" s="364"/>
      <c r="AO1098" s="365"/>
      <c r="AP1098" s="366" t="s">
        <v>888</v>
      </c>
      <c r="AQ1098" s="366"/>
      <c r="AR1098" s="366"/>
      <c r="AS1098" s="366"/>
      <c r="AT1098" s="366"/>
      <c r="AU1098" s="366"/>
      <c r="AV1098" s="366"/>
      <c r="AW1098" s="366"/>
      <c r="AX1098" s="366"/>
    </row>
    <row r="1099" spans="1:50" ht="37.950000000000003" customHeight="1" x14ac:dyDescent="0.2">
      <c r="A1099" s="1071">
        <v>7</v>
      </c>
      <c r="B1099" s="1071">
        <v>1</v>
      </c>
      <c r="C1099" s="367" t="s">
        <v>908</v>
      </c>
      <c r="D1099" s="353"/>
      <c r="E1099" s="353"/>
      <c r="F1099" s="353"/>
      <c r="G1099" s="353"/>
      <c r="H1099" s="353"/>
      <c r="I1099" s="353"/>
      <c r="J1099" s="354">
        <v>4000020022012</v>
      </c>
      <c r="K1099" s="355"/>
      <c r="L1099" s="355"/>
      <c r="M1099" s="355"/>
      <c r="N1099" s="355"/>
      <c r="O1099" s="355"/>
      <c r="P1099" s="368" t="s">
        <v>901</v>
      </c>
      <c r="Q1099" s="356"/>
      <c r="R1099" s="356"/>
      <c r="S1099" s="356"/>
      <c r="T1099" s="356"/>
      <c r="U1099" s="356"/>
      <c r="V1099" s="356"/>
      <c r="W1099" s="356"/>
      <c r="X1099" s="356"/>
      <c r="Y1099" s="357">
        <v>9.4</v>
      </c>
      <c r="Z1099" s="358"/>
      <c r="AA1099" s="358"/>
      <c r="AB1099" s="359"/>
      <c r="AC1099" s="360" t="s">
        <v>894</v>
      </c>
      <c r="AD1099" s="360"/>
      <c r="AE1099" s="360"/>
      <c r="AF1099" s="360"/>
      <c r="AG1099" s="360"/>
      <c r="AH1099" s="361" t="s">
        <v>888</v>
      </c>
      <c r="AI1099" s="362"/>
      <c r="AJ1099" s="362"/>
      <c r="AK1099" s="362"/>
      <c r="AL1099" s="363" t="s">
        <v>888</v>
      </c>
      <c r="AM1099" s="364"/>
      <c r="AN1099" s="364"/>
      <c r="AO1099" s="365"/>
      <c r="AP1099" s="366" t="s">
        <v>888</v>
      </c>
      <c r="AQ1099" s="366"/>
      <c r="AR1099" s="366"/>
      <c r="AS1099" s="366"/>
      <c r="AT1099" s="366"/>
      <c r="AU1099" s="366"/>
      <c r="AV1099" s="366"/>
      <c r="AW1099" s="366"/>
      <c r="AX1099" s="366"/>
    </row>
    <row r="1100" spans="1:50" ht="37.950000000000003" customHeight="1" x14ac:dyDescent="0.2">
      <c r="A1100" s="1071">
        <v>8</v>
      </c>
      <c r="B1100" s="1071">
        <v>1</v>
      </c>
      <c r="C1100" s="367" t="s">
        <v>909</v>
      </c>
      <c r="D1100" s="353"/>
      <c r="E1100" s="353"/>
      <c r="F1100" s="353"/>
      <c r="G1100" s="353"/>
      <c r="H1100" s="353"/>
      <c r="I1100" s="353"/>
      <c r="J1100" s="354">
        <v>7000020141305</v>
      </c>
      <c r="K1100" s="355"/>
      <c r="L1100" s="355"/>
      <c r="M1100" s="355"/>
      <c r="N1100" s="355"/>
      <c r="O1100" s="355"/>
      <c r="P1100" s="368" t="s">
        <v>901</v>
      </c>
      <c r="Q1100" s="356"/>
      <c r="R1100" s="356"/>
      <c r="S1100" s="356"/>
      <c r="T1100" s="356"/>
      <c r="U1100" s="356"/>
      <c r="V1100" s="356"/>
      <c r="W1100" s="356"/>
      <c r="X1100" s="356"/>
      <c r="Y1100" s="357">
        <v>9.4</v>
      </c>
      <c r="Z1100" s="358"/>
      <c r="AA1100" s="358"/>
      <c r="AB1100" s="359"/>
      <c r="AC1100" s="360" t="s">
        <v>894</v>
      </c>
      <c r="AD1100" s="360"/>
      <c r="AE1100" s="360"/>
      <c r="AF1100" s="360"/>
      <c r="AG1100" s="360"/>
      <c r="AH1100" s="361" t="s">
        <v>888</v>
      </c>
      <c r="AI1100" s="362"/>
      <c r="AJ1100" s="362"/>
      <c r="AK1100" s="362"/>
      <c r="AL1100" s="363" t="s">
        <v>888</v>
      </c>
      <c r="AM1100" s="364"/>
      <c r="AN1100" s="364"/>
      <c r="AO1100" s="365"/>
      <c r="AP1100" s="366" t="s">
        <v>888</v>
      </c>
      <c r="AQ1100" s="366"/>
      <c r="AR1100" s="366"/>
      <c r="AS1100" s="366"/>
      <c r="AT1100" s="366"/>
      <c r="AU1100" s="366"/>
      <c r="AV1100" s="366"/>
      <c r="AW1100" s="366"/>
      <c r="AX1100" s="366"/>
    </row>
    <row r="1101" spans="1:50" ht="37.950000000000003" customHeight="1" x14ac:dyDescent="0.2">
      <c r="A1101" s="1071">
        <v>9</v>
      </c>
      <c r="B1101" s="1071">
        <v>1</v>
      </c>
      <c r="C1101" s="367" t="s">
        <v>910</v>
      </c>
      <c r="D1101" s="353"/>
      <c r="E1101" s="353"/>
      <c r="F1101" s="353"/>
      <c r="G1101" s="353"/>
      <c r="H1101" s="353"/>
      <c r="I1101" s="353"/>
      <c r="J1101" s="354">
        <v>6000020121002</v>
      </c>
      <c r="K1101" s="355"/>
      <c r="L1101" s="355"/>
      <c r="M1101" s="355"/>
      <c r="N1101" s="355"/>
      <c r="O1101" s="355"/>
      <c r="P1101" s="368" t="s">
        <v>901</v>
      </c>
      <c r="Q1101" s="356"/>
      <c r="R1101" s="356"/>
      <c r="S1101" s="356"/>
      <c r="T1101" s="356"/>
      <c r="U1101" s="356"/>
      <c r="V1101" s="356"/>
      <c r="W1101" s="356"/>
      <c r="X1101" s="356"/>
      <c r="Y1101" s="357">
        <v>9.4</v>
      </c>
      <c r="Z1101" s="358"/>
      <c r="AA1101" s="358"/>
      <c r="AB1101" s="359"/>
      <c r="AC1101" s="360" t="s">
        <v>894</v>
      </c>
      <c r="AD1101" s="360"/>
      <c r="AE1101" s="360"/>
      <c r="AF1101" s="360"/>
      <c r="AG1101" s="360"/>
      <c r="AH1101" s="361" t="s">
        <v>888</v>
      </c>
      <c r="AI1101" s="362"/>
      <c r="AJ1101" s="362"/>
      <c r="AK1101" s="362"/>
      <c r="AL1101" s="363" t="s">
        <v>888</v>
      </c>
      <c r="AM1101" s="364"/>
      <c r="AN1101" s="364"/>
      <c r="AO1101" s="365"/>
      <c r="AP1101" s="366" t="s">
        <v>888</v>
      </c>
      <c r="AQ1101" s="366"/>
      <c r="AR1101" s="366"/>
      <c r="AS1101" s="366"/>
      <c r="AT1101" s="366"/>
      <c r="AU1101" s="366"/>
      <c r="AV1101" s="366"/>
      <c r="AW1101" s="366"/>
      <c r="AX1101" s="366"/>
    </row>
    <row r="1102" spans="1:50" ht="37.950000000000003" customHeight="1" x14ac:dyDescent="0.2">
      <c r="A1102" s="1071">
        <v>10</v>
      </c>
      <c r="B1102" s="1071">
        <v>1</v>
      </c>
      <c r="C1102" s="367" t="s">
        <v>911</v>
      </c>
      <c r="D1102" s="353"/>
      <c r="E1102" s="353"/>
      <c r="F1102" s="353"/>
      <c r="G1102" s="353"/>
      <c r="H1102" s="353"/>
      <c r="I1102" s="353"/>
      <c r="J1102" s="354">
        <v>1000020462012</v>
      </c>
      <c r="K1102" s="355"/>
      <c r="L1102" s="355"/>
      <c r="M1102" s="355"/>
      <c r="N1102" s="355"/>
      <c r="O1102" s="355"/>
      <c r="P1102" s="368" t="s">
        <v>901</v>
      </c>
      <c r="Q1102" s="356"/>
      <c r="R1102" s="356"/>
      <c r="S1102" s="356"/>
      <c r="T1102" s="356"/>
      <c r="U1102" s="356"/>
      <c r="V1102" s="356"/>
      <c r="W1102" s="356"/>
      <c r="X1102" s="356"/>
      <c r="Y1102" s="357">
        <v>9.4</v>
      </c>
      <c r="Z1102" s="358"/>
      <c r="AA1102" s="358"/>
      <c r="AB1102" s="359"/>
      <c r="AC1102" s="360" t="s">
        <v>894</v>
      </c>
      <c r="AD1102" s="360"/>
      <c r="AE1102" s="360"/>
      <c r="AF1102" s="360"/>
      <c r="AG1102" s="360"/>
      <c r="AH1102" s="361" t="s">
        <v>888</v>
      </c>
      <c r="AI1102" s="362"/>
      <c r="AJ1102" s="362"/>
      <c r="AK1102" s="362"/>
      <c r="AL1102" s="363" t="s">
        <v>888</v>
      </c>
      <c r="AM1102" s="364"/>
      <c r="AN1102" s="364"/>
      <c r="AO1102" s="365"/>
      <c r="AP1102" s="366" t="s">
        <v>888</v>
      </c>
      <c r="AQ1102" s="366"/>
      <c r="AR1102" s="366"/>
      <c r="AS1102" s="366"/>
      <c r="AT1102" s="366"/>
      <c r="AU1102" s="366"/>
      <c r="AV1102" s="366"/>
      <c r="AW1102" s="366"/>
      <c r="AX1102" s="366"/>
    </row>
    <row r="1103" spans="1:50" ht="26.25" hidden="1" customHeight="1" x14ac:dyDescent="0.2">
      <c r="A1103" s="1071">
        <v>11</v>
      </c>
      <c r="B1103" s="1071">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hidden="1" customHeight="1" x14ac:dyDescent="0.2">
      <c r="A1104" s="1071">
        <v>12</v>
      </c>
      <c r="B1104" s="1071">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hidden="1" customHeight="1" x14ac:dyDescent="0.2">
      <c r="A1105" s="1071">
        <v>13</v>
      </c>
      <c r="B1105" s="1071">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hidden="1" customHeight="1" x14ac:dyDescent="0.2">
      <c r="A1106" s="1071">
        <v>14</v>
      </c>
      <c r="B1106" s="1071">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hidden="1" customHeight="1" x14ac:dyDescent="0.2">
      <c r="A1107" s="1071">
        <v>15</v>
      </c>
      <c r="B1107" s="1071">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hidden="1" customHeight="1" x14ac:dyDescent="0.2">
      <c r="A1108" s="1071">
        <v>16</v>
      </c>
      <c r="B1108" s="1071">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hidden="1" customHeight="1" x14ac:dyDescent="0.2">
      <c r="A1109" s="1071">
        <v>17</v>
      </c>
      <c r="B1109" s="1071">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hidden="1" customHeight="1" x14ac:dyDescent="0.2">
      <c r="A1110" s="1071">
        <v>18</v>
      </c>
      <c r="B1110" s="1071">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hidden="1" customHeight="1" x14ac:dyDescent="0.2">
      <c r="A1111" s="1071">
        <v>19</v>
      </c>
      <c r="B1111" s="1071">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hidden="1" customHeight="1" x14ac:dyDescent="0.2">
      <c r="A1112" s="1071">
        <v>20</v>
      </c>
      <c r="B1112" s="1071">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hidden="1" customHeight="1" x14ac:dyDescent="0.2">
      <c r="A1113" s="1071">
        <v>21</v>
      </c>
      <c r="B1113" s="1071">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hidden="1" customHeight="1" x14ac:dyDescent="0.2">
      <c r="A1114" s="1071">
        <v>22</v>
      </c>
      <c r="B1114" s="1071">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hidden="1" customHeight="1" x14ac:dyDescent="0.2">
      <c r="A1115" s="1071">
        <v>23</v>
      </c>
      <c r="B1115" s="1071">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hidden="1" customHeight="1" x14ac:dyDescent="0.2">
      <c r="A1116" s="1071">
        <v>24</v>
      </c>
      <c r="B1116" s="1071">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hidden="1" customHeight="1" x14ac:dyDescent="0.2">
      <c r="A1117" s="1071">
        <v>25</v>
      </c>
      <c r="B1117" s="1071">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hidden="1" customHeight="1" x14ac:dyDescent="0.2">
      <c r="A1118" s="1071">
        <v>26</v>
      </c>
      <c r="B1118" s="1071">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hidden="1" customHeight="1" x14ac:dyDescent="0.2">
      <c r="A1119" s="1071">
        <v>27</v>
      </c>
      <c r="B1119" s="1071">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hidden="1" customHeight="1" x14ac:dyDescent="0.2">
      <c r="A1120" s="1071">
        <v>28</v>
      </c>
      <c r="B1120" s="1071">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hidden="1" customHeight="1" x14ac:dyDescent="0.2">
      <c r="A1121" s="1071">
        <v>29</v>
      </c>
      <c r="B1121" s="1071">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hidden="1" customHeight="1" x14ac:dyDescent="0.2">
      <c r="A1122" s="1071">
        <v>30</v>
      </c>
      <c r="B1122" s="1071">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339</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73"/>
      <c r="B1125" s="373"/>
      <c r="C1125" s="373" t="s">
        <v>26</v>
      </c>
      <c r="D1125" s="373"/>
      <c r="E1125" s="373"/>
      <c r="F1125" s="373"/>
      <c r="G1125" s="373"/>
      <c r="H1125" s="373"/>
      <c r="I1125" s="373"/>
      <c r="J1125" s="155" t="s">
        <v>386</v>
      </c>
      <c r="K1125" s="374"/>
      <c r="L1125" s="374"/>
      <c r="M1125" s="374"/>
      <c r="N1125" s="374"/>
      <c r="O1125" s="374"/>
      <c r="P1125" s="375" t="s">
        <v>27</v>
      </c>
      <c r="Q1125" s="375"/>
      <c r="R1125" s="375"/>
      <c r="S1125" s="375"/>
      <c r="T1125" s="375"/>
      <c r="U1125" s="375"/>
      <c r="V1125" s="375"/>
      <c r="W1125" s="375"/>
      <c r="X1125" s="375"/>
      <c r="Y1125" s="376" t="s">
        <v>438</v>
      </c>
      <c r="Z1125" s="377"/>
      <c r="AA1125" s="377"/>
      <c r="AB1125" s="377"/>
      <c r="AC1125" s="155" t="s">
        <v>424</v>
      </c>
      <c r="AD1125" s="155"/>
      <c r="AE1125" s="155"/>
      <c r="AF1125" s="155"/>
      <c r="AG1125" s="155"/>
      <c r="AH1125" s="376" t="s">
        <v>371</v>
      </c>
      <c r="AI1125" s="373"/>
      <c r="AJ1125" s="373"/>
      <c r="AK1125" s="373"/>
      <c r="AL1125" s="373" t="s">
        <v>21</v>
      </c>
      <c r="AM1125" s="373"/>
      <c r="AN1125" s="373"/>
      <c r="AO1125" s="378"/>
      <c r="AP1125" s="379" t="s">
        <v>387</v>
      </c>
      <c r="AQ1125" s="379"/>
      <c r="AR1125" s="379"/>
      <c r="AS1125" s="379"/>
      <c r="AT1125" s="379"/>
      <c r="AU1125" s="379"/>
      <c r="AV1125" s="379"/>
      <c r="AW1125" s="379"/>
      <c r="AX1125" s="379"/>
    </row>
    <row r="1126" spans="1:50" ht="26.25" hidden="1" customHeight="1" x14ac:dyDescent="0.2">
      <c r="A1126" s="1071">
        <v>1</v>
      </c>
      <c r="B1126" s="1071">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hidden="1" customHeight="1" x14ac:dyDescent="0.2">
      <c r="A1127" s="1071">
        <v>2</v>
      </c>
      <c r="B1127" s="1071">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hidden="1" customHeight="1" x14ac:dyDescent="0.2">
      <c r="A1128" s="1071">
        <v>3</v>
      </c>
      <c r="B1128" s="1071">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hidden="1" customHeight="1" x14ac:dyDescent="0.2">
      <c r="A1129" s="1071">
        <v>4</v>
      </c>
      <c r="B1129" s="1071">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hidden="1" customHeight="1" x14ac:dyDescent="0.2">
      <c r="A1130" s="1071">
        <v>5</v>
      </c>
      <c r="B1130" s="1071">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hidden="1" customHeight="1" x14ac:dyDescent="0.2">
      <c r="A1131" s="1071">
        <v>6</v>
      </c>
      <c r="B1131" s="1071">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hidden="1" customHeight="1" x14ac:dyDescent="0.2">
      <c r="A1132" s="1071">
        <v>7</v>
      </c>
      <c r="B1132" s="1071">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hidden="1" customHeight="1" x14ac:dyDescent="0.2">
      <c r="A1133" s="1071">
        <v>8</v>
      </c>
      <c r="B1133" s="1071">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hidden="1" customHeight="1" x14ac:dyDescent="0.2">
      <c r="A1134" s="1071">
        <v>9</v>
      </c>
      <c r="B1134" s="1071">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hidden="1" customHeight="1" x14ac:dyDescent="0.2">
      <c r="A1135" s="1071">
        <v>10</v>
      </c>
      <c r="B1135" s="1071">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hidden="1" customHeight="1" x14ac:dyDescent="0.2">
      <c r="A1136" s="1071">
        <v>11</v>
      </c>
      <c r="B1136" s="1071">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hidden="1" customHeight="1" x14ac:dyDescent="0.2">
      <c r="A1137" s="1071">
        <v>12</v>
      </c>
      <c r="B1137" s="1071">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hidden="1" customHeight="1" x14ac:dyDescent="0.2">
      <c r="A1138" s="1071">
        <v>13</v>
      </c>
      <c r="B1138" s="1071">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hidden="1" customHeight="1" x14ac:dyDescent="0.2">
      <c r="A1139" s="1071">
        <v>14</v>
      </c>
      <c r="B1139" s="1071">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hidden="1" customHeight="1" x14ac:dyDescent="0.2">
      <c r="A1140" s="1071">
        <v>15</v>
      </c>
      <c r="B1140" s="1071">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hidden="1" customHeight="1" x14ac:dyDescent="0.2">
      <c r="A1141" s="1071">
        <v>16</v>
      </c>
      <c r="B1141" s="1071">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hidden="1" customHeight="1" x14ac:dyDescent="0.2">
      <c r="A1142" s="1071">
        <v>17</v>
      </c>
      <c r="B1142" s="1071">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hidden="1" customHeight="1" x14ac:dyDescent="0.2">
      <c r="A1143" s="1071">
        <v>18</v>
      </c>
      <c r="B1143" s="1071">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hidden="1" customHeight="1" x14ac:dyDescent="0.2">
      <c r="A1144" s="1071">
        <v>19</v>
      </c>
      <c r="B1144" s="1071">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hidden="1" customHeight="1" x14ac:dyDescent="0.2">
      <c r="A1145" s="1071">
        <v>20</v>
      </c>
      <c r="B1145" s="1071">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hidden="1" customHeight="1" x14ac:dyDescent="0.2">
      <c r="A1146" s="1071">
        <v>21</v>
      </c>
      <c r="B1146" s="1071">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hidden="1" customHeight="1" x14ac:dyDescent="0.2">
      <c r="A1147" s="1071">
        <v>22</v>
      </c>
      <c r="B1147" s="1071">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hidden="1" customHeight="1" x14ac:dyDescent="0.2">
      <c r="A1148" s="1071">
        <v>23</v>
      </c>
      <c r="B1148" s="1071">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hidden="1" customHeight="1" x14ac:dyDescent="0.2">
      <c r="A1149" s="1071">
        <v>24</v>
      </c>
      <c r="B1149" s="1071">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hidden="1" customHeight="1" x14ac:dyDescent="0.2">
      <c r="A1150" s="1071">
        <v>25</v>
      </c>
      <c r="B1150" s="1071">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hidden="1" customHeight="1" x14ac:dyDescent="0.2">
      <c r="A1151" s="1071">
        <v>26</v>
      </c>
      <c r="B1151" s="1071">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hidden="1" customHeight="1" x14ac:dyDescent="0.2">
      <c r="A1152" s="1071">
        <v>27</v>
      </c>
      <c r="B1152" s="1071">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hidden="1" customHeight="1" x14ac:dyDescent="0.2">
      <c r="A1153" s="1071">
        <v>28</v>
      </c>
      <c r="B1153" s="1071">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hidden="1" customHeight="1" x14ac:dyDescent="0.2">
      <c r="A1154" s="1071">
        <v>29</v>
      </c>
      <c r="B1154" s="1071">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hidden="1" customHeight="1" x14ac:dyDescent="0.2">
      <c r="A1155" s="1071">
        <v>30</v>
      </c>
      <c r="B1155" s="1071">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340</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73"/>
      <c r="B1158" s="373"/>
      <c r="C1158" s="373" t="s">
        <v>26</v>
      </c>
      <c r="D1158" s="373"/>
      <c r="E1158" s="373"/>
      <c r="F1158" s="373"/>
      <c r="G1158" s="373"/>
      <c r="H1158" s="373"/>
      <c r="I1158" s="373"/>
      <c r="J1158" s="155" t="s">
        <v>386</v>
      </c>
      <c r="K1158" s="374"/>
      <c r="L1158" s="374"/>
      <c r="M1158" s="374"/>
      <c r="N1158" s="374"/>
      <c r="O1158" s="374"/>
      <c r="P1158" s="375" t="s">
        <v>27</v>
      </c>
      <c r="Q1158" s="375"/>
      <c r="R1158" s="375"/>
      <c r="S1158" s="375"/>
      <c r="T1158" s="375"/>
      <c r="U1158" s="375"/>
      <c r="V1158" s="375"/>
      <c r="W1158" s="375"/>
      <c r="X1158" s="375"/>
      <c r="Y1158" s="376" t="s">
        <v>438</v>
      </c>
      <c r="Z1158" s="377"/>
      <c r="AA1158" s="377"/>
      <c r="AB1158" s="377"/>
      <c r="AC1158" s="155" t="s">
        <v>424</v>
      </c>
      <c r="AD1158" s="155"/>
      <c r="AE1158" s="155"/>
      <c r="AF1158" s="155"/>
      <c r="AG1158" s="155"/>
      <c r="AH1158" s="376" t="s">
        <v>371</v>
      </c>
      <c r="AI1158" s="373"/>
      <c r="AJ1158" s="373"/>
      <c r="AK1158" s="373"/>
      <c r="AL1158" s="373" t="s">
        <v>21</v>
      </c>
      <c r="AM1158" s="373"/>
      <c r="AN1158" s="373"/>
      <c r="AO1158" s="378"/>
      <c r="AP1158" s="379" t="s">
        <v>387</v>
      </c>
      <c r="AQ1158" s="379"/>
      <c r="AR1158" s="379"/>
      <c r="AS1158" s="379"/>
      <c r="AT1158" s="379"/>
      <c r="AU1158" s="379"/>
      <c r="AV1158" s="379"/>
      <c r="AW1158" s="379"/>
      <c r="AX1158" s="379"/>
    </row>
    <row r="1159" spans="1:50" ht="26.25" hidden="1" customHeight="1" x14ac:dyDescent="0.2">
      <c r="A1159" s="1071">
        <v>1</v>
      </c>
      <c r="B1159" s="1071">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hidden="1" customHeight="1" x14ac:dyDescent="0.2">
      <c r="A1160" s="1071">
        <v>2</v>
      </c>
      <c r="B1160" s="1071">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hidden="1" customHeight="1" x14ac:dyDescent="0.2">
      <c r="A1161" s="1071">
        <v>3</v>
      </c>
      <c r="B1161" s="1071">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hidden="1" customHeight="1" x14ac:dyDescent="0.2">
      <c r="A1162" s="1071">
        <v>4</v>
      </c>
      <c r="B1162" s="1071">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hidden="1" customHeight="1" x14ac:dyDescent="0.2">
      <c r="A1163" s="1071">
        <v>5</v>
      </c>
      <c r="B1163" s="1071">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hidden="1" customHeight="1" x14ac:dyDescent="0.2">
      <c r="A1164" s="1071">
        <v>6</v>
      </c>
      <c r="B1164" s="1071">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hidden="1" customHeight="1" x14ac:dyDescent="0.2">
      <c r="A1165" s="1071">
        <v>7</v>
      </c>
      <c r="B1165" s="1071">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hidden="1" customHeight="1" x14ac:dyDescent="0.2">
      <c r="A1166" s="1071">
        <v>8</v>
      </c>
      <c r="B1166" s="1071">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hidden="1" customHeight="1" x14ac:dyDescent="0.2">
      <c r="A1167" s="1071">
        <v>9</v>
      </c>
      <c r="B1167" s="1071">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hidden="1" customHeight="1" x14ac:dyDescent="0.2">
      <c r="A1168" s="1071">
        <v>10</v>
      </c>
      <c r="B1168" s="1071">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hidden="1" customHeight="1" x14ac:dyDescent="0.2">
      <c r="A1169" s="1071">
        <v>11</v>
      </c>
      <c r="B1169" s="1071">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hidden="1" customHeight="1" x14ac:dyDescent="0.2">
      <c r="A1170" s="1071">
        <v>12</v>
      </c>
      <c r="B1170" s="1071">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hidden="1" customHeight="1" x14ac:dyDescent="0.2">
      <c r="A1171" s="1071">
        <v>13</v>
      </c>
      <c r="B1171" s="1071">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hidden="1" customHeight="1" x14ac:dyDescent="0.2">
      <c r="A1172" s="1071">
        <v>14</v>
      </c>
      <c r="B1172" s="1071">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hidden="1" customHeight="1" x14ac:dyDescent="0.2">
      <c r="A1173" s="1071">
        <v>15</v>
      </c>
      <c r="B1173" s="1071">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hidden="1" customHeight="1" x14ac:dyDescent="0.2">
      <c r="A1174" s="1071">
        <v>16</v>
      </c>
      <c r="B1174" s="1071">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hidden="1" customHeight="1" x14ac:dyDescent="0.2">
      <c r="A1175" s="1071">
        <v>17</v>
      </c>
      <c r="B1175" s="1071">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hidden="1" customHeight="1" x14ac:dyDescent="0.2">
      <c r="A1176" s="1071">
        <v>18</v>
      </c>
      <c r="B1176" s="1071">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hidden="1" customHeight="1" x14ac:dyDescent="0.2">
      <c r="A1177" s="1071">
        <v>19</v>
      </c>
      <c r="B1177" s="1071">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hidden="1" customHeight="1" x14ac:dyDescent="0.2">
      <c r="A1178" s="1071">
        <v>20</v>
      </c>
      <c r="B1178" s="1071">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hidden="1" customHeight="1" x14ac:dyDescent="0.2">
      <c r="A1179" s="1071">
        <v>21</v>
      </c>
      <c r="B1179" s="1071">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hidden="1" customHeight="1" x14ac:dyDescent="0.2">
      <c r="A1180" s="1071">
        <v>22</v>
      </c>
      <c r="B1180" s="1071">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hidden="1" customHeight="1" x14ac:dyDescent="0.2">
      <c r="A1181" s="1071">
        <v>23</v>
      </c>
      <c r="B1181" s="1071">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hidden="1" customHeight="1" x14ac:dyDescent="0.2">
      <c r="A1182" s="1071">
        <v>24</v>
      </c>
      <c r="B1182" s="1071">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hidden="1" customHeight="1" x14ac:dyDescent="0.2">
      <c r="A1183" s="1071">
        <v>25</v>
      </c>
      <c r="B1183" s="1071">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hidden="1" customHeight="1" x14ac:dyDescent="0.2">
      <c r="A1184" s="1071">
        <v>26</v>
      </c>
      <c r="B1184" s="1071">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hidden="1" customHeight="1" x14ac:dyDescent="0.2">
      <c r="A1185" s="1071">
        <v>27</v>
      </c>
      <c r="B1185" s="1071">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hidden="1" customHeight="1" x14ac:dyDescent="0.2">
      <c r="A1186" s="1071">
        <v>28</v>
      </c>
      <c r="B1186" s="1071">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hidden="1" customHeight="1" x14ac:dyDescent="0.2">
      <c r="A1187" s="1071">
        <v>29</v>
      </c>
      <c r="B1187" s="1071">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hidden="1" customHeight="1" x14ac:dyDescent="0.2">
      <c r="A1188" s="1071">
        <v>30</v>
      </c>
      <c r="B1188" s="1071">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341</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73"/>
      <c r="B1191" s="373"/>
      <c r="C1191" s="373" t="s">
        <v>26</v>
      </c>
      <c r="D1191" s="373"/>
      <c r="E1191" s="373"/>
      <c r="F1191" s="373"/>
      <c r="G1191" s="373"/>
      <c r="H1191" s="373"/>
      <c r="I1191" s="373"/>
      <c r="J1191" s="155" t="s">
        <v>386</v>
      </c>
      <c r="K1191" s="374"/>
      <c r="L1191" s="374"/>
      <c r="M1191" s="374"/>
      <c r="N1191" s="374"/>
      <c r="O1191" s="374"/>
      <c r="P1191" s="375" t="s">
        <v>27</v>
      </c>
      <c r="Q1191" s="375"/>
      <c r="R1191" s="375"/>
      <c r="S1191" s="375"/>
      <c r="T1191" s="375"/>
      <c r="U1191" s="375"/>
      <c r="V1191" s="375"/>
      <c r="W1191" s="375"/>
      <c r="X1191" s="375"/>
      <c r="Y1191" s="376" t="s">
        <v>438</v>
      </c>
      <c r="Z1191" s="377"/>
      <c r="AA1191" s="377"/>
      <c r="AB1191" s="377"/>
      <c r="AC1191" s="155" t="s">
        <v>424</v>
      </c>
      <c r="AD1191" s="155"/>
      <c r="AE1191" s="155"/>
      <c r="AF1191" s="155"/>
      <c r="AG1191" s="155"/>
      <c r="AH1191" s="376" t="s">
        <v>371</v>
      </c>
      <c r="AI1191" s="373"/>
      <c r="AJ1191" s="373"/>
      <c r="AK1191" s="373"/>
      <c r="AL1191" s="373" t="s">
        <v>21</v>
      </c>
      <c r="AM1191" s="373"/>
      <c r="AN1191" s="373"/>
      <c r="AO1191" s="378"/>
      <c r="AP1191" s="379" t="s">
        <v>387</v>
      </c>
      <c r="AQ1191" s="379"/>
      <c r="AR1191" s="379"/>
      <c r="AS1191" s="379"/>
      <c r="AT1191" s="379"/>
      <c r="AU1191" s="379"/>
      <c r="AV1191" s="379"/>
      <c r="AW1191" s="379"/>
      <c r="AX1191" s="379"/>
    </row>
    <row r="1192" spans="1:50" ht="26.25" hidden="1" customHeight="1" x14ac:dyDescent="0.2">
      <c r="A1192" s="1071">
        <v>1</v>
      </c>
      <c r="B1192" s="1071">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hidden="1" customHeight="1" x14ac:dyDescent="0.2">
      <c r="A1193" s="1071">
        <v>2</v>
      </c>
      <c r="B1193" s="1071">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hidden="1" customHeight="1" x14ac:dyDescent="0.2">
      <c r="A1194" s="1071">
        <v>3</v>
      </c>
      <c r="B1194" s="1071">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hidden="1" customHeight="1" x14ac:dyDescent="0.2">
      <c r="A1195" s="1071">
        <v>4</v>
      </c>
      <c r="B1195" s="1071">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hidden="1" customHeight="1" x14ac:dyDescent="0.2">
      <c r="A1196" s="1071">
        <v>5</v>
      </c>
      <c r="B1196" s="1071">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hidden="1" customHeight="1" x14ac:dyDescent="0.2">
      <c r="A1197" s="1071">
        <v>6</v>
      </c>
      <c r="B1197" s="1071">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hidden="1" customHeight="1" x14ac:dyDescent="0.2">
      <c r="A1198" s="1071">
        <v>7</v>
      </c>
      <c r="B1198" s="1071">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hidden="1" customHeight="1" x14ac:dyDescent="0.2">
      <c r="A1199" s="1071">
        <v>8</v>
      </c>
      <c r="B1199" s="1071">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hidden="1" customHeight="1" x14ac:dyDescent="0.2">
      <c r="A1200" s="1071">
        <v>9</v>
      </c>
      <c r="B1200" s="1071">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hidden="1" customHeight="1" x14ac:dyDescent="0.2">
      <c r="A1201" s="1071">
        <v>10</v>
      </c>
      <c r="B1201" s="1071">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hidden="1" customHeight="1" x14ac:dyDescent="0.2">
      <c r="A1202" s="1071">
        <v>11</v>
      </c>
      <c r="B1202" s="1071">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hidden="1" customHeight="1" x14ac:dyDescent="0.2">
      <c r="A1203" s="1071">
        <v>12</v>
      </c>
      <c r="B1203" s="1071">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hidden="1" customHeight="1" x14ac:dyDescent="0.2">
      <c r="A1204" s="1071">
        <v>13</v>
      </c>
      <c r="B1204" s="1071">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hidden="1" customHeight="1" x14ac:dyDescent="0.2">
      <c r="A1205" s="1071">
        <v>14</v>
      </c>
      <c r="B1205" s="1071">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hidden="1" customHeight="1" x14ac:dyDescent="0.2">
      <c r="A1206" s="1071">
        <v>15</v>
      </c>
      <c r="B1206" s="1071">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hidden="1" customHeight="1" x14ac:dyDescent="0.2">
      <c r="A1207" s="1071">
        <v>16</v>
      </c>
      <c r="B1207" s="1071">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hidden="1" customHeight="1" x14ac:dyDescent="0.2">
      <c r="A1208" s="1071">
        <v>17</v>
      </c>
      <c r="B1208" s="1071">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hidden="1" customHeight="1" x14ac:dyDescent="0.2">
      <c r="A1209" s="1071">
        <v>18</v>
      </c>
      <c r="B1209" s="1071">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hidden="1" customHeight="1" x14ac:dyDescent="0.2">
      <c r="A1210" s="1071">
        <v>19</v>
      </c>
      <c r="B1210" s="1071">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hidden="1" customHeight="1" x14ac:dyDescent="0.2">
      <c r="A1211" s="1071">
        <v>20</v>
      </c>
      <c r="B1211" s="1071">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hidden="1" customHeight="1" x14ac:dyDescent="0.2">
      <c r="A1212" s="1071">
        <v>21</v>
      </c>
      <c r="B1212" s="1071">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hidden="1" customHeight="1" x14ac:dyDescent="0.2">
      <c r="A1213" s="1071">
        <v>22</v>
      </c>
      <c r="B1213" s="1071">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hidden="1" customHeight="1" x14ac:dyDescent="0.2">
      <c r="A1214" s="1071">
        <v>23</v>
      </c>
      <c r="B1214" s="1071">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hidden="1" customHeight="1" x14ac:dyDescent="0.2">
      <c r="A1215" s="1071">
        <v>24</v>
      </c>
      <c r="B1215" s="1071">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hidden="1" customHeight="1" x14ac:dyDescent="0.2">
      <c r="A1216" s="1071">
        <v>25</v>
      </c>
      <c r="B1216" s="1071">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hidden="1" customHeight="1" x14ac:dyDescent="0.2">
      <c r="A1217" s="1071">
        <v>26</v>
      </c>
      <c r="B1217" s="1071">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hidden="1" customHeight="1" x14ac:dyDescent="0.2">
      <c r="A1218" s="1071">
        <v>27</v>
      </c>
      <c r="B1218" s="1071">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hidden="1" customHeight="1" x14ac:dyDescent="0.2">
      <c r="A1219" s="1071">
        <v>28</v>
      </c>
      <c r="B1219" s="1071">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hidden="1" customHeight="1" x14ac:dyDescent="0.2">
      <c r="A1220" s="1071">
        <v>29</v>
      </c>
      <c r="B1220" s="1071">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hidden="1" customHeight="1" x14ac:dyDescent="0.2">
      <c r="A1221" s="1071">
        <v>30</v>
      </c>
      <c r="B1221" s="1071">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73"/>
      <c r="B1224" s="373"/>
      <c r="C1224" s="373" t="s">
        <v>26</v>
      </c>
      <c r="D1224" s="373"/>
      <c r="E1224" s="373"/>
      <c r="F1224" s="373"/>
      <c r="G1224" s="373"/>
      <c r="H1224" s="373"/>
      <c r="I1224" s="373"/>
      <c r="J1224" s="155" t="s">
        <v>386</v>
      </c>
      <c r="K1224" s="374"/>
      <c r="L1224" s="374"/>
      <c r="M1224" s="374"/>
      <c r="N1224" s="374"/>
      <c r="O1224" s="374"/>
      <c r="P1224" s="375" t="s">
        <v>27</v>
      </c>
      <c r="Q1224" s="375"/>
      <c r="R1224" s="375"/>
      <c r="S1224" s="375"/>
      <c r="T1224" s="375"/>
      <c r="U1224" s="375"/>
      <c r="V1224" s="375"/>
      <c r="W1224" s="375"/>
      <c r="X1224" s="375"/>
      <c r="Y1224" s="376" t="s">
        <v>438</v>
      </c>
      <c r="Z1224" s="377"/>
      <c r="AA1224" s="377"/>
      <c r="AB1224" s="377"/>
      <c r="AC1224" s="155" t="s">
        <v>424</v>
      </c>
      <c r="AD1224" s="155"/>
      <c r="AE1224" s="155"/>
      <c r="AF1224" s="155"/>
      <c r="AG1224" s="155"/>
      <c r="AH1224" s="376" t="s">
        <v>371</v>
      </c>
      <c r="AI1224" s="373"/>
      <c r="AJ1224" s="373"/>
      <c r="AK1224" s="373"/>
      <c r="AL1224" s="373" t="s">
        <v>21</v>
      </c>
      <c r="AM1224" s="373"/>
      <c r="AN1224" s="373"/>
      <c r="AO1224" s="378"/>
      <c r="AP1224" s="379" t="s">
        <v>387</v>
      </c>
      <c r="AQ1224" s="379"/>
      <c r="AR1224" s="379"/>
      <c r="AS1224" s="379"/>
      <c r="AT1224" s="379"/>
      <c r="AU1224" s="379"/>
      <c r="AV1224" s="379"/>
      <c r="AW1224" s="379"/>
      <c r="AX1224" s="379"/>
    </row>
    <row r="1225" spans="1:50" ht="26.25" hidden="1" customHeight="1" x14ac:dyDescent="0.2">
      <c r="A1225" s="1071">
        <v>1</v>
      </c>
      <c r="B1225" s="1071">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hidden="1" customHeight="1" x14ac:dyDescent="0.2">
      <c r="A1226" s="1071">
        <v>2</v>
      </c>
      <c r="B1226" s="1071">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hidden="1" customHeight="1" x14ac:dyDescent="0.2">
      <c r="A1227" s="1071">
        <v>3</v>
      </c>
      <c r="B1227" s="1071">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hidden="1" customHeight="1" x14ac:dyDescent="0.2">
      <c r="A1228" s="1071">
        <v>4</v>
      </c>
      <c r="B1228" s="1071">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hidden="1" customHeight="1" x14ac:dyDescent="0.2">
      <c r="A1229" s="1071">
        <v>5</v>
      </c>
      <c r="B1229" s="1071">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hidden="1" customHeight="1" x14ac:dyDescent="0.2">
      <c r="A1230" s="1071">
        <v>6</v>
      </c>
      <c r="B1230" s="1071">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hidden="1" customHeight="1" x14ac:dyDescent="0.2">
      <c r="A1231" s="1071">
        <v>7</v>
      </c>
      <c r="B1231" s="1071">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hidden="1" customHeight="1" x14ac:dyDescent="0.2">
      <c r="A1232" s="1071">
        <v>8</v>
      </c>
      <c r="B1232" s="1071">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hidden="1" customHeight="1" x14ac:dyDescent="0.2">
      <c r="A1233" s="1071">
        <v>9</v>
      </c>
      <c r="B1233" s="1071">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hidden="1" customHeight="1" x14ac:dyDescent="0.2">
      <c r="A1234" s="1071">
        <v>10</v>
      </c>
      <c r="B1234" s="1071">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hidden="1" customHeight="1" x14ac:dyDescent="0.2">
      <c r="A1235" s="1071">
        <v>11</v>
      </c>
      <c r="B1235" s="1071">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hidden="1" customHeight="1" x14ac:dyDescent="0.2">
      <c r="A1236" s="1071">
        <v>12</v>
      </c>
      <c r="B1236" s="1071">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hidden="1" customHeight="1" x14ac:dyDescent="0.2">
      <c r="A1237" s="1071">
        <v>13</v>
      </c>
      <c r="B1237" s="1071">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hidden="1" customHeight="1" x14ac:dyDescent="0.2">
      <c r="A1238" s="1071">
        <v>14</v>
      </c>
      <c r="B1238" s="1071">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hidden="1" customHeight="1" x14ac:dyDescent="0.2">
      <c r="A1239" s="1071">
        <v>15</v>
      </c>
      <c r="B1239" s="1071">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hidden="1" customHeight="1" x14ac:dyDescent="0.2">
      <c r="A1240" s="1071">
        <v>16</v>
      </c>
      <c r="B1240" s="1071">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hidden="1" customHeight="1" x14ac:dyDescent="0.2">
      <c r="A1241" s="1071">
        <v>17</v>
      </c>
      <c r="B1241" s="1071">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hidden="1" customHeight="1" x14ac:dyDescent="0.2">
      <c r="A1242" s="1071">
        <v>18</v>
      </c>
      <c r="B1242" s="1071">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hidden="1" customHeight="1" x14ac:dyDescent="0.2">
      <c r="A1243" s="1071">
        <v>19</v>
      </c>
      <c r="B1243" s="1071">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hidden="1" customHeight="1" x14ac:dyDescent="0.2">
      <c r="A1244" s="1071">
        <v>20</v>
      </c>
      <c r="B1244" s="1071">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hidden="1" customHeight="1" x14ac:dyDescent="0.2">
      <c r="A1245" s="1071">
        <v>21</v>
      </c>
      <c r="B1245" s="1071">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hidden="1" customHeight="1" x14ac:dyDescent="0.2">
      <c r="A1246" s="1071">
        <v>22</v>
      </c>
      <c r="B1246" s="1071">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hidden="1" customHeight="1" x14ac:dyDescent="0.2">
      <c r="A1247" s="1071">
        <v>23</v>
      </c>
      <c r="B1247" s="1071">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hidden="1" customHeight="1" x14ac:dyDescent="0.2">
      <c r="A1248" s="1071">
        <v>24</v>
      </c>
      <c r="B1248" s="1071">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hidden="1" customHeight="1" x14ac:dyDescent="0.2">
      <c r="A1249" s="1071">
        <v>25</v>
      </c>
      <c r="B1249" s="1071">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hidden="1" customHeight="1" x14ac:dyDescent="0.2">
      <c r="A1250" s="1071">
        <v>26</v>
      </c>
      <c r="B1250" s="1071">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hidden="1" customHeight="1" x14ac:dyDescent="0.2">
      <c r="A1251" s="1071">
        <v>27</v>
      </c>
      <c r="B1251" s="1071">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hidden="1" customHeight="1" x14ac:dyDescent="0.2">
      <c r="A1252" s="1071">
        <v>28</v>
      </c>
      <c r="B1252" s="1071">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hidden="1" customHeight="1" x14ac:dyDescent="0.2">
      <c r="A1253" s="1071">
        <v>29</v>
      </c>
      <c r="B1253" s="1071">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hidden="1" customHeight="1" x14ac:dyDescent="0.2">
      <c r="A1254" s="1071">
        <v>30</v>
      </c>
      <c r="B1254" s="1071">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342</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73"/>
      <c r="B1257" s="373"/>
      <c r="C1257" s="373" t="s">
        <v>26</v>
      </c>
      <c r="D1257" s="373"/>
      <c r="E1257" s="373"/>
      <c r="F1257" s="373"/>
      <c r="G1257" s="373"/>
      <c r="H1257" s="373"/>
      <c r="I1257" s="373"/>
      <c r="J1257" s="155" t="s">
        <v>386</v>
      </c>
      <c r="K1257" s="374"/>
      <c r="L1257" s="374"/>
      <c r="M1257" s="374"/>
      <c r="N1257" s="374"/>
      <c r="O1257" s="374"/>
      <c r="P1257" s="375" t="s">
        <v>27</v>
      </c>
      <c r="Q1257" s="375"/>
      <c r="R1257" s="375"/>
      <c r="S1257" s="375"/>
      <c r="T1257" s="375"/>
      <c r="U1257" s="375"/>
      <c r="V1257" s="375"/>
      <c r="W1257" s="375"/>
      <c r="X1257" s="375"/>
      <c r="Y1257" s="376" t="s">
        <v>438</v>
      </c>
      <c r="Z1257" s="377"/>
      <c r="AA1257" s="377"/>
      <c r="AB1257" s="377"/>
      <c r="AC1257" s="155" t="s">
        <v>424</v>
      </c>
      <c r="AD1257" s="155"/>
      <c r="AE1257" s="155"/>
      <c r="AF1257" s="155"/>
      <c r="AG1257" s="155"/>
      <c r="AH1257" s="376" t="s">
        <v>371</v>
      </c>
      <c r="AI1257" s="373"/>
      <c r="AJ1257" s="373"/>
      <c r="AK1257" s="373"/>
      <c r="AL1257" s="373" t="s">
        <v>21</v>
      </c>
      <c r="AM1257" s="373"/>
      <c r="AN1257" s="373"/>
      <c r="AO1257" s="378"/>
      <c r="AP1257" s="379" t="s">
        <v>387</v>
      </c>
      <c r="AQ1257" s="379"/>
      <c r="AR1257" s="379"/>
      <c r="AS1257" s="379"/>
      <c r="AT1257" s="379"/>
      <c r="AU1257" s="379"/>
      <c r="AV1257" s="379"/>
      <c r="AW1257" s="379"/>
      <c r="AX1257" s="379"/>
    </row>
    <row r="1258" spans="1:50" ht="26.25" hidden="1" customHeight="1" x14ac:dyDescent="0.2">
      <c r="A1258" s="1071">
        <v>1</v>
      </c>
      <c r="B1258" s="1071">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hidden="1" customHeight="1" x14ac:dyDescent="0.2">
      <c r="A1259" s="1071">
        <v>2</v>
      </c>
      <c r="B1259" s="1071">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hidden="1" customHeight="1" x14ac:dyDescent="0.2">
      <c r="A1260" s="1071">
        <v>3</v>
      </c>
      <c r="B1260" s="1071">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hidden="1" customHeight="1" x14ac:dyDescent="0.2">
      <c r="A1261" s="1071">
        <v>4</v>
      </c>
      <c r="B1261" s="1071">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hidden="1" customHeight="1" x14ac:dyDescent="0.2">
      <c r="A1262" s="1071">
        <v>5</v>
      </c>
      <c r="B1262" s="1071">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hidden="1" customHeight="1" x14ac:dyDescent="0.2">
      <c r="A1263" s="1071">
        <v>6</v>
      </c>
      <c r="B1263" s="1071">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hidden="1" customHeight="1" x14ac:dyDescent="0.2">
      <c r="A1264" s="1071">
        <v>7</v>
      </c>
      <c r="B1264" s="1071">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hidden="1" customHeight="1" x14ac:dyDescent="0.2">
      <c r="A1265" s="1071">
        <v>8</v>
      </c>
      <c r="B1265" s="1071">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hidden="1" customHeight="1" x14ac:dyDescent="0.2">
      <c r="A1266" s="1071">
        <v>9</v>
      </c>
      <c r="B1266" s="1071">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hidden="1" customHeight="1" x14ac:dyDescent="0.2">
      <c r="A1267" s="1071">
        <v>10</v>
      </c>
      <c r="B1267" s="1071">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hidden="1" customHeight="1" x14ac:dyDescent="0.2">
      <c r="A1268" s="1071">
        <v>11</v>
      </c>
      <c r="B1268" s="1071">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hidden="1" customHeight="1" x14ac:dyDescent="0.2">
      <c r="A1269" s="1071">
        <v>12</v>
      </c>
      <c r="B1269" s="1071">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hidden="1" customHeight="1" x14ac:dyDescent="0.2">
      <c r="A1270" s="1071">
        <v>13</v>
      </c>
      <c r="B1270" s="1071">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hidden="1" customHeight="1" x14ac:dyDescent="0.2">
      <c r="A1271" s="1071">
        <v>14</v>
      </c>
      <c r="B1271" s="1071">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hidden="1" customHeight="1" x14ac:dyDescent="0.2">
      <c r="A1272" s="1071">
        <v>15</v>
      </c>
      <c r="B1272" s="1071">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hidden="1" customHeight="1" x14ac:dyDescent="0.2">
      <c r="A1273" s="1071">
        <v>16</v>
      </c>
      <c r="B1273" s="1071">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hidden="1" customHeight="1" x14ac:dyDescent="0.2">
      <c r="A1274" s="1071">
        <v>17</v>
      </c>
      <c r="B1274" s="1071">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hidden="1" customHeight="1" x14ac:dyDescent="0.2">
      <c r="A1275" s="1071">
        <v>18</v>
      </c>
      <c r="B1275" s="1071">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hidden="1" customHeight="1" x14ac:dyDescent="0.2">
      <c r="A1276" s="1071">
        <v>19</v>
      </c>
      <c r="B1276" s="1071">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hidden="1" customHeight="1" x14ac:dyDescent="0.2">
      <c r="A1277" s="1071">
        <v>20</v>
      </c>
      <c r="B1277" s="1071">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hidden="1" customHeight="1" x14ac:dyDescent="0.2">
      <c r="A1278" s="1071">
        <v>21</v>
      </c>
      <c r="B1278" s="1071">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hidden="1" customHeight="1" x14ac:dyDescent="0.2">
      <c r="A1279" s="1071">
        <v>22</v>
      </c>
      <c r="B1279" s="1071">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hidden="1" customHeight="1" x14ac:dyDescent="0.2">
      <c r="A1280" s="1071">
        <v>23</v>
      </c>
      <c r="B1280" s="1071">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hidden="1" customHeight="1" x14ac:dyDescent="0.2">
      <c r="A1281" s="1071">
        <v>24</v>
      </c>
      <c r="B1281" s="1071">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hidden="1" customHeight="1" x14ac:dyDescent="0.2">
      <c r="A1282" s="1071">
        <v>25</v>
      </c>
      <c r="B1282" s="1071">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hidden="1" customHeight="1" x14ac:dyDescent="0.2">
      <c r="A1283" s="1071">
        <v>26</v>
      </c>
      <c r="B1283" s="1071">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hidden="1" customHeight="1" x14ac:dyDescent="0.2">
      <c r="A1284" s="1071">
        <v>27</v>
      </c>
      <c r="B1284" s="1071">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hidden="1" customHeight="1" x14ac:dyDescent="0.2">
      <c r="A1285" s="1071">
        <v>28</v>
      </c>
      <c r="B1285" s="1071">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hidden="1" customHeight="1" x14ac:dyDescent="0.2">
      <c r="A1286" s="1071">
        <v>29</v>
      </c>
      <c r="B1286" s="1071">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hidden="1" customHeight="1" x14ac:dyDescent="0.2">
      <c r="A1287" s="1071">
        <v>30</v>
      </c>
      <c r="B1287" s="1071">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343</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73"/>
      <c r="B1290" s="373"/>
      <c r="C1290" s="373" t="s">
        <v>26</v>
      </c>
      <c r="D1290" s="373"/>
      <c r="E1290" s="373"/>
      <c r="F1290" s="373"/>
      <c r="G1290" s="373"/>
      <c r="H1290" s="373"/>
      <c r="I1290" s="373"/>
      <c r="J1290" s="155" t="s">
        <v>386</v>
      </c>
      <c r="K1290" s="374"/>
      <c r="L1290" s="374"/>
      <c r="M1290" s="374"/>
      <c r="N1290" s="374"/>
      <c r="O1290" s="374"/>
      <c r="P1290" s="375" t="s">
        <v>27</v>
      </c>
      <c r="Q1290" s="375"/>
      <c r="R1290" s="375"/>
      <c r="S1290" s="375"/>
      <c r="T1290" s="375"/>
      <c r="U1290" s="375"/>
      <c r="V1290" s="375"/>
      <c r="W1290" s="375"/>
      <c r="X1290" s="375"/>
      <c r="Y1290" s="376" t="s">
        <v>438</v>
      </c>
      <c r="Z1290" s="377"/>
      <c r="AA1290" s="377"/>
      <c r="AB1290" s="377"/>
      <c r="AC1290" s="155" t="s">
        <v>424</v>
      </c>
      <c r="AD1290" s="155"/>
      <c r="AE1290" s="155"/>
      <c r="AF1290" s="155"/>
      <c r="AG1290" s="155"/>
      <c r="AH1290" s="376" t="s">
        <v>371</v>
      </c>
      <c r="AI1290" s="373"/>
      <c r="AJ1290" s="373"/>
      <c r="AK1290" s="373"/>
      <c r="AL1290" s="373" t="s">
        <v>21</v>
      </c>
      <c r="AM1290" s="373"/>
      <c r="AN1290" s="373"/>
      <c r="AO1290" s="378"/>
      <c r="AP1290" s="379" t="s">
        <v>387</v>
      </c>
      <c r="AQ1290" s="379"/>
      <c r="AR1290" s="379"/>
      <c r="AS1290" s="379"/>
      <c r="AT1290" s="379"/>
      <c r="AU1290" s="379"/>
      <c r="AV1290" s="379"/>
      <c r="AW1290" s="379"/>
      <c r="AX1290" s="379"/>
    </row>
    <row r="1291" spans="1:50" ht="26.25" hidden="1" customHeight="1" x14ac:dyDescent="0.2">
      <c r="A1291" s="1071">
        <v>1</v>
      </c>
      <c r="B1291" s="1071">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hidden="1" customHeight="1" x14ac:dyDescent="0.2">
      <c r="A1292" s="1071">
        <v>2</v>
      </c>
      <c r="B1292" s="1071">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hidden="1" customHeight="1" x14ac:dyDescent="0.2">
      <c r="A1293" s="1071">
        <v>3</v>
      </c>
      <c r="B1293" s="1071">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hidden="1" customHeight="1" x14ac:dyDescent="0.2">
      <c r="A1294" s="1071">
        <v>4</v>
      </c>
      <c r="B1294" s="1071">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hidden="1" customHeight="1" x14ac:dyDescent="0.2">
      <c r="A1295" s="1071">
        <v>5</v>
      </c>
      <c r="B1295" s="1071">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hidden="1" customHeight="1" x14ac:dyDescent="0.2">
      <c r="A1296" s="1071">
        <v>6</v>
      </c>
      <c r="B1296" s="1071">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hidden="1" customHeight="1" x14ac:dyDescent="0.2">
      <c r="A1297" s="1071">
        <v>7</v>
      </c>
      <c r="B1297" s="1071">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hidden="1" customHeight="1" x14ac:dyDescent="0.2">
      <c r="A1298" s="1071">
        <v>8</v>
      </c>
      <c r="B1298" s="1071">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hidden="1" customHeight="1" x14ac:dyDescent="0.2">
      <c r="A1299" s="1071">
        <v>9</v>
      </c>
      <c r="B1299" s="1071">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hidden="1" customHeight="1" x14ac:dyDescent="0.2">
      <c r="A1300" s="1071">
        <v>10</v>
      </c>
      <c r="B1300" s="1071">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hidden="1" customHeight="1" x14ac:dyDescent="0.2">
      <c r="A1301" s="1071">
        <v>11</v>
      </c>
      <c r="B1301" s="1071">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hidden="1" customHeight="1" x14ac:dyDescent="0.2">
      <c r="A1302" s="1071">
        <v>12</v>
      </c>
      <c r="B1302" s="1071">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hidden="1" customHeight="1" x14ac:dyDescent="0.2">
      <c r="A1303" s="1071">
        <v>13</v>
      </c>
      <c r="B1303" s="1071">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hidden="1" customHeight="1" x14ac:dyDescent="0.2">
      <c r="A1304" s="1071">
        <v>14</v>
      </c>
      <c r="B1304" s="1071">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hidden="1" customHeight="1" x14ac:dyDescent="0.2">
      <c r="A1305" s="1071">
        <v>15</v>
      </c>
      <c r="B1305" s="1071">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hidden="1" customHeight="1" x14ac:dyDescent="0.2">
      <c r="A1306" s="1071">
        <v>16</v>
      </c>
      <c r="B1306" s="1071">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hidden="1" customHeight="1" x14ac:dyDescent="0.2">
      <c r="A1307" s="1071">
        <v>17</v>
      </c>
      <c r="B1307" s="1071">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hidden="1" customHeight="1" x14ac:dyDescent="0.2">
      <c r="A1308" s="1071">
        <v>18</v>
      </c>
      <c r="B1308" s="1071">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hidden="1" customHeight="1" x14ac:dyDescent="0.2">
      <c r="A1309" s="1071">
        <v>19</v>
      </c>
      <c r="B1309" s="1071">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hidden="1" customHeight="1" x14ac:dyDescent="0.2">
      <c r="A1310" s="1071">
        <v>20</v>
      </c>
      <c r="B1310" s="1071">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hidden="1" customHeight="1" x14ac:dyDescent="0.2">
      <c r="A1311" s="1071">
        <v>21</v>
      </c>
      <c r="B1311" s="1071">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hidden="1" customHeight="1" x14ac:dyDescent="0.2">
      <c r="A1312" s="1071">
        <v>22</v>
      </c>
      <c r="B1312" s="1071">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hidden="1" customHeight="1" x14ac:dyDescent="0.2">
      <c r="A1313" s="1071">
        <v>23</v>
      </c>
      <c r="B1313" s="1071">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hidden="1" customHeight="1" x14ac:dyDescent="0.2">
      <c r="A1314" s="1071">
        <v>24</v>
      </c>
      <c r="B1314" s="1071">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hidden="1" customHeight="1" x14ac:dyDescent="0.2">
      <c r="A1315" s="1071">
        <v>25</v>
      </c>
      <c r="B1315" s="1071">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hidden="1" customHeight="1" x14ac:dyDescent="0.2">
      <c r="A1316" s="1071">
        <v>26</v>
      </c>
      <c r="B1316" s="1071">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hidden="1" customHeight="1" x14ac:dyDescent="0.2">
      <c r="A1317" s="1071">
        <v>27</v>
      </c>
      <c r="B1317" s="1071">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hidden="1" customHeight="1" x14ac:dyDescent="0.2">
      <c r="A1318" s="1071">
        <v>28</v>
      </c>
      <c r="B1318" s="1071">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hidden="1" customHeight="1" x14ac:dyDescent="0.2">
      <c r="A1319" s="1071">
        <v>29</v>
      </c>
      <c r="B1319" s="1071">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hidden="1" customHeight="1" x14ac:dyDescent="0.2">
      <c r="A1320" s="1071">
        <v>30</v>
      </c>
      <c r="B1320" s="1071">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95" priority="393">
      <formula>IF(AND(AL5&gt;=0, RIGHT(TEXT(AL5,"0.#"),1)&lt;&gt;"."),TRUE,FALSE)</formula>
    </cfRule>
    <cfRule type="expression" dxfId="394" priority="394">
      <formula>IF(AND(AL5&gt;=0, RIGHT(TEXT(AL5,"0.#"),1)="."),TRUE,FALSE)</formula>
    </cfRule>
    <cfRule type="expression" dxfId="393" priority="395">
      <formula>IF(AND(AL5&lt;0, RIGHT(TEXT(AL5,"0.#"),1)&lt;&gt;"."),TRUE,FALSE)</formula>
    </cfRule>
    <cfRule type="expression" dxfId="392" priority="396">
      <formula>IF(AND(AL5&lt;0, RIGHT(TEXT(AL5,"0.#"),1)="."),TRUE,FALSE)</formula>
    </cfRule>
  </conditionalFormatting>
  <conditionalFormatting sqref="Y4:Y33">
    <cfRule type="expression" dxfId="391" priority="391">
      <formula>IF(RIGHT(TEXT(Y4,"0.#"),1)=".",FALSE,TRUE)</formula>
    </cfRule>
    <cfRule type="expression" dxfId="390" priority="392">
      <formula>IF(RIGHT(TEXT(Y4,"0.#"),1)=".",TRUE,FALSE)</formula>
    </cfRule>
  </conditionalFormatting>
  <conditionalFormatting sqref="AL47:AO66">
    <cfRule type="expression" dxfId="389" priority="387">
      <formula>IF(AND(AL47&gt;=0, RIGHT(TEXT(AL47,"0.#"),1)&lt;&gt;"."),TRUE,FALSE)</formula>
    </cfRule>
    <cfRule type="expression" dxfId="388" priority="388">
      <formula>IF(AND(AL47&gt;=0, RIGHT(TEXT(AL47,"0.#"),1)="."),TRUE,FALSE)</formula>
    </cfRule>
    <cfRule type="expression" dxfId="387" priority="389">
      <formula>IF(AND(AL47&lt;0, RIGHT(TEXT(AL47,"0.#"),1)&lt;&gt;"."),TRUE,FALSE)</formula>
    </cfRule>
    <cfRule type="expression" dxfId="386" priority="390">
      <formula>IF(AND(AL47&lt;0, RIGHT(TEXT(AL47,"0.#"),1)="."),TRUE,FALSE)</formula>
    </cfRule>
  </conditionalFormatting>
  <conditionalFormatting sqref="Y37:Y66">
    <cfRule type="expression" dxfId="385" priority="385">
      <formula>IF(RIGHT(TEXT(Y37,"0.#"),1)=".",FALSE,TRUE)</formula>
    </cfRule>
    <cfRule type="expression" dxfId="384" priority="386">
      <formula>IF(RIGHT(TEXT(Y37,"0.#"),1)=".",TRUE,FALSE)</formula>
    </cfRule>
  </conditionalFormatting>
  <conditionalFormatting sqref="AL71:AO99">
    <cfRule type="expression" dxfId="383" priority="381">
      <formula>IF(AND(AL71&gt;=0, RIGHT(TEXT(AL71,"0.#"),1)&lt;&gt;"."),TRUE,FALSE)</formula>
    </cfRule>
    <cfRule type="expression" dxfId="382" priority="382">
      <formula>IF(AND(AL71&gt;=0, RIGHT(TEXT(AL71,"0.#"),1)="."),TRUE,FALSE)</formula>
    </cfRule>
    <cfRule type="expression" dxfId="381" priority="383">
      <formula>IF(AND(AL71&lt;0, RIGHT(TEXT(AL71,"0.#"),1)&lt;&gt;"."),TRUE,FALSE)</formula>
    </cfRule>
    <cfRule type="expression" dxfId="380" priority="384">
      <formula>IF(AND(AL71&lt;0, RIGHT(TEXT(AL71,"0.#"),1)="."),TRUE,FALSE)</formula>
    </cfRule>
  </conditionalFormatting>
  <conditionalFormatting sqref="Y70:Y99">
    <cfRule type="expression" dxfId="379" priority="379">
      <formula>IF(RIGHT(TEXT(Y70,"0.#"),1)=".",FALSE,TRUE)</formula>
    </cfRule>
    <cfRule type="expression" dxfId="378" priority="380">
      <formula>IF(RIGHT(TEXT(Y70,"0.#"),1)=".",TRUE,FALSE)</formula>
    </cfRule>
  </conditionalFormatting>
  <conditionalFormatting sqref="AL107:AO132">
    <cfRule type="expression" dxfId="377" priority="375">
      <formula>IF(AND(AL107&gt;=0, RIGHT(TEXT(AL107,"0.#"),1)&lt;&gt;"."),TRUE,FALSE)</formula>
    </cfRule>
    <cfRule type="expression" dxfId="376" priority="376">
      <formula>IF(AND(AL107&gt;=0, RIGHT(TEXT(AL107,"0.#"),1)="."),TRUE,FALSE)</formula>
    </cfRule>
    <cfRule type="expression" dxfId="375" priority="377">
      <formula>IF(AND(AL107&lt;0, RIGHT(TEXT(AL107,"0.#"),1)&lt;&gt;"."),TRUE,FALSE)</formula>
    </cfRule>
    <cfRule type="expression" dxfId="374" priority="378">
      <formula>IF(AND(AL107&lt;0, RIGHT(TEXT(AL107,"0.#"),1)="."),TRUE,FALSE)</formula>
    </cfRule>
  </conditionalFormatting>
  <conditionalFormatting sqref="Y103:Y132">
    <cfRule type="expression" dxfId="373" priority="373">
      <formula>IF(RIGHT(TEXT(Y103,"0.#"),1)=".",FALSE,TRUE)</formula>
    </cfRule>
    <cfRule type="expression" dxfId="372" priority="374">
      <formula>IF(RIGHT(TEXT(Y103,"0.#"),1)=".",TRUE,FALSE)</formula>
    </cfRule>
  </conditionalFormatting>
  <conditionalFormatting sqref="AL137:AO165">
    <cfRule type="expression" dxfId="371" priority="369">
      <formula>IF(AND(AL137&gt;=0, RIGHT(TEXT(AL137,"0.#"),1)&lt;&gt;"."),TRUE,FALSE)</formula>
    </cfRule>
    <cfRule type="expression" dxfId="370" priority="370">
      <formula>IF(AND(AL137&gt;=0, RIGHT(TEXT(AL137,"0.#"),1)="."),TRUE,FALSE)</formula>
    </cfRule>
    <cfRule type="expression" dxfId="369" priority="371">
      <formula>IF(AND(AL137&lt;0, RIGHT(TEXT(AL137,"0.#"),1)&lt;&gt;"."),TRUE,FALSE)</formula>
    </cfRule>
    <cfRule type="expression" dxfId="368" priority="372">
      <formula>IF(AND(AL137&lt;0, RIGHT(TEXT(AL137,"0.#"),1)="."),TRUE,FALSE)</formula>
    </cfRule>
  </conditionalFormatting>
  <conditionalFormatting sqref="Y136:Y165">
    <cfRule type="expression" dxfId="367" priority="367">
      <formula>IF(RIGHT(TEXT(Y136,"0.#"),1)=".",FALSE,TRUE)</formula>
    </cfRule>
    <cfRule type="expression" dxfId="366" priority="368">
      <formula>IF(RIGHT(TEXT(Y136,"0.#"),1)=".",TRUE,FALSE)</formula>
    </cfRule>
  </conditionalFormatting>
  <conditionalFormatting sqref="AL171:AO198">
    <cfRule type="expression" dxfId="365" priority="363">
      <formula>IF(AND(AL171&gt;=0, RIGHT(TEXT(AL171,"0.#"),1)&lt;&gt;"."),TRUE,FALSE)</formula>
    </cfRule>
    <cfRule type="expression" dxfId="364" priority="364">
      <formula>IF(AND(AL171&gt;=0, RIGHT(TEXT(AL171,"0.#"),1)="."),TRUE,FALSE)</formula>
    </cfRule>
    <cfRule type="expression" dxfId="363" priority="365">
      <formula>IF(AND(AL171&lt;0, RIGHT(TEXT(AL171,"0.#"),1)&lt;&gt;"."),TRUE,FALSE)</formula>
    </cfRule>
    <cfRule type="expression" dxfId="362" priority="366">
      <formula>IF(AND(AL171&lt;0, RIGHT(TEXT(AL171,"0.#"),1)="."),TRUE,FALSE)</formula>
    </cfRule>
  </conditionalFormatting>
  <conditionalFormatting sqref="Y169:Y198">
    <cfRule type="expression" dxfId="361" priority="361">
      <formula>IF(RIGHT(TEXT(Y169,"0.#"),1)=".",FALSE,TRUE)</formula>
    </cfRule>
    <cfRule type="expression" dxfId="360" priority="362">
      <formula>IF(RIGHT(TEXT(Y169,"0.#"),1)=".",TRUE,FALSE)</formula>
    </cfRule>
  </conditionalFormatting>
  <conditionalFormatting sqref="AL203:AO231">
    <cfRule type="expression" dxfId="359" priority="357">
      <formula>IF(AND(AL203&gt;=0, RIGHT(TEXT(AL203,"0.#"),1)&lt;&gt;"."),TRUE,FALSE)</formula>
    </cfRule>
    <cfRule type="expression" dxfId="358" priority="358">
      <formula>IF(AND(AL203&gt;=0, RIGHT(TEXT(AL203,"0.#"),1)="."),TRUE,FALSE)</formula>
    </cfRule>
    <cfRule type="expression" dxfId="357" priority="359">
      <formula>IF(AND(AL203&lt;0, RIGHT(TEXT(AL203,"0.#"),1)&lt;&gt;"."),TRUE,FALSE)</formula>
    </cfRule>
    <cfRule type="expression" dxfId="356" priority="360">
      <formula>IF(AND(AL203&lt;0, RIGHT(TEXT(AL203,"0.#"),1)="."),TRUE,FALSE)</formula>
    </cfRule>
  </conditionalFormatting>
  <conditionalFormatting sqref="Y202:Y231">
    <cfRule type="expression" dxfId="355" priority="355">
      <formula>IF(RIGHT(TEXT(Y202,"0.#"),1)=".",FALSE,TRUE)</formula>
    </cfRule>
    <cfRule type="expression" dxfId="354" priority="356">
      <formula>IF(RIGHT(TEXT(Y202,"0.#"),1)=".",TRUE,FALSE)</formula>
    </cfRule>
  </conditionalFormatting>
  <conditionalFormatting sqref="AL240:AO264">
    <cfRule type="expression" dxfId="353" priority="351">
      <formula>IF(AND(AL240&gt;=0, RIGHT(TEXT(AL240,"0.#"),1)&lt;&gt;"."),TRUE,FALSE)</formula>
    </cfRule>
    <cfRule type="expression" dxfId="352" priority="352">
      <formula>IF(AND(AL240&gt;=0, RIGHT(TEXT(AL240,"0.#"),1)="."),TRUE,FALSE)</formula>
    </cfRule>
    <cfRule type="expression" dxfId="351" priority="353">
      <formula>IF(AND(AL240&lt;0, RIGHT(TEXT(AL240,"0.#"),1)&lt;&gt;"."),TRUE,FALSE)</formula>
    </cfRule>
    <cfRule type="expression" dxfId="350" priority="354">
      <formula>IF(AND(AL240&lt;0, RIGHT(TEXT(AL240,"0.#"),1)="."),TRUE,FALSE)</formula>
    </cfRule>
  </conditionalFormatting>
  <conditionalFormatting sqref="Y235:Y264">
    <cfRule type="expression" dxfId="349" priority="349">
      <formula>IF(RIGHT(TEXT(Y235,"0.#"),1)=".",FALSE,TRUE)</formula>
    </cfRule>
    <cfRule type="expression" dxfId="348" priority="350">
      <formula>IF(RIGHT(TEXT(Y235,"0.#"),1)=".",TRUE,FALSE)</formula>
    </cfRule>
  </conditionalFormatting>
  <conditionalFormatting sqref="AL268:AO297">
    <cfRule type="expression" dxfId="347" priority="345">
      <formula>IF(AND(AL268&gt;=0, RIGHT(TEXT(AL268,"0.#"),1)&lt;&gt;"."),TRUE,FALSE)</formula>
    </cfRule>
    <cfRule type="expression" dxfId="346" priority="346">
      <formula>IF(AND(AL268&gt;=0, RIGHT(TEXT(AL268,"0.#"),1)="."),TRUE,FALSE)</formula>
    </cfRule>
    <cfRule type="expression" dxfId="345" priority="347">
      <formula>IF(AND(AL268&lt;0, RIGHT(TEXT(AL268,"0.#"),1)&lt;&gt;"."),TRUE,FALSE)</formula>
    </cfRule>
    <cfRule type="expression" dxfId="344" priority="348">
      <formula>IF(AND(AL268&lt;0, RIGHT(TEXT(AL268,"0.#"),1)="."),TRUE,FALSE)</formula>
    </cfRule>
  </conditionalFormatting>
  <conditionalFormatting sqref="Y268:Y297">
    <cfRule type="expression" dxfId="343" priority="343">
      <formula>IF(RIGHT(TEXT(Y268,"0.#"),1)=".",FALSE,TRUE)</formula>
    </cfRule>
    <cfRule type="expression" dxfId="342" priority="344">
      <formula>IF(RIGHT(TEXT(Y268,"0.#"),1)=".",TRUE,FALSE)</formula>
    </cfRule>
  </conditionalFormatting>
  <conditionalFormatting sqref="AL303:AO330">
    <cfRule type="expression" dxfId="341" priority="339">
      <formula>IF(AND(AL303&gt;=0, RIGHT(TEXT(AL303,"0.#"),1)&lt;&gt;"."),TRUE,FALSE)</formula>
    </cfRule>
    <cfRule type="expression" dxfId="340" priority="340">
      <formula>IF(AND(AL303&gt;=0, RIGHT(TEXT(AL303,"0.#"),1)="."),TRUE,FALSE)</formula>
    </cfRule>
    <cfRule type="expression" dxfId="339" priority="341">
      <formula>IF(AND(AL303&lt;0, RIGHT(TEXT(AL303,"0.#"),1)&lt;&gt;"."),TRUE,FALSE)</formula>
    </cfRule>
    <cfRule type="expression" dxfId="338" priority="342">
      <formula>IF(AND(AL303&lt;0, RIGHT(TEXT(AL303,"0.#"),1)="."),TRUE,FALSE)</formula>
    </cfRule>
  </conditionalFormatting>
  <conditionalFormatting sqref="Y301:Y330">
    <cfRule type="expression" dxfId="337" priority="337">
      <formula>IF(RIGHT(TEXT(Y301,"0.#"),1)=".",FALSE,TRUE)</formula>
    </cfRule>
    <cfRule type="expression" dxfId="336" priority="338">
      <formula>IF(RIGHT(TEXT(Y301,"0.#"),1)=".",TRUE,FALSE)</formula>
    </cfRule>
  </conditionalFormatting>
  <conditionalFormatting sqref="AL335:AO363">
    <cfRule type="expression" dxfId="335" priority="333">
      <formula>IF(AND(AL335&gt;=0, RIGHT(TEXT(AL335,"0.#"),1)&lt;&gt;"."),TRUE,FALSE)</formula>
    </cfRule>
    <cfRule type="expression" dxfId="334" priority="334">
      <formula>IF(AND(AL335&gt;=0, RIGHT(TEXT(AL335,"0.#"),1)="."),TRUE,FALSE)</formula>
    </cfRule>
    <cfRule type="expression" dxfId="333" priority="335">
      <formula>IF(AND(AL335&lt;0, RIGHT(TEXT(AL335,"0.#"),1)&lt;&gt;"."),TRUE,FALSE)</formula>
    </cfRule>
    <cfRule type="expression" dxfId="332" priority="336">
      <formula>IF(AND(AL335&lt;0, RIGHT(TEXT(AL335,"0.#"),1)="."),TRUE,FALSE)</formula>
    </cfRule>
  </conditionalFormatting>
  <conditionalFormatting sqref="Y334:Y363">
    <cfRule type="expression" dxfId="331" priority="331">
      <formula>IF(RIGHT(TEXT(Y334,"0.#"),1)=".",FALSE,TRUE)</formula>
    </cfRule>
    <cfRule type="expression" dxfId="330" priority="332">
      <formula>IF(RIGHT(TEXT(Y334,"0.#"),1)=".",TRUE,FALSE)</formula>
    </cfRule>
  </conditionalFormatting>
  <conditionalFormatting sqref="AL370:AO396">
    <cfRule type="expression" dxfId="329" priority="327">
      <formula>IF(AND(AL370&gt;=0, RIGHT(TEXT(AL370,"0.#"),1)&lt;&gt;"."),TRUE,FALSE)</formula>
    </cfRule>
    <cfRule type="expression" dxfId="328" priority="328">
      <formula>IF(AND(AL370&gt;=0, RIGHT(TEXT(AL370,"0.#"),1)="."),TRUE,FALSE)</formula>
    </cfRule>
    <cfRule type="expression" dxfId="327" priority="329">
      <formula>IF(AND(AL370&lt;0, RIGHT(TEXT(AL370,"0.#"),1)&lt;&gt;"."),TRUE,FALSE)</formula>
    </cfRule>
    <cfRule type="expression" dxfId="326" priority="330">
      <formula>IF(AND(AL370&lt;0, RIGHT(TEXT(AL370,"0.#"),1)="."),TRUE,FALSE)</formula>
    </cfRule>
  </conditionalFormatting>
  <conditionalFormatting sqref="Y367:Y396">
    <cfRule type="expression" dxfId="325" priority="325">
      <formula>IF(RIGHT(TEXT(Y367,"0.#"),1)=".",FALSE,TRUE)</formula>
    </cfRule>
    <cfRule type="expression" dxfId="324" priority="326">
      <formula>IF(RIGHT(TEXT(Y367,"0.#"),1)=".",TRUE,FALSE)</formula>
    </cfRule>
  </conditionalFormatting>
  <conditionalFormatting sqref="AL401:AO429">
    <cfRule type="expression" dxfId="323" priority="321">
      <formula>IF(AND(AL401&gt;=0, RIGHT(TEXT(AL401,"0.#"),1)&lt;&gt;"."),TRUE,FALSE)</formula>
    </cfRule>
    <cfRule type="expression" dxfId="322" priority="322">
      <formula>IF(AND(AL401&gt;=0, RIGHT(TEXT(AL401,"0.#"),1)="."),TRUE,FALSE)</formula>
    </cfRule>
    <cfRule type="expression" dxfId="321" priority="323">
      <formula>IF(AND(AL401&lt;0, RIGHT(TEXT(AL401,"0.#"),1)&lt;&gt;"."),TRUE,FALSE)</formula>
    </cfRule>
    <cfRule type="expression" dxfId="320" priority="324">
      <formula>IF(AND(AL401&lt;0, RIGHT(TEXT(AL401,"0.#"),1)="."),TRUE,FALSE)</formula>
    </cfRule>
  </conditionalFormatting>
  <conditionalFormatting sqref="Y400:Y429">
    <cfRule type="expression" dxfId="319" priority="319">
      <formula>IF(RIGHT(TEXT(Y400,"0.#"),1)=".",FALSE,TRUE)</formula>
    </cfRule>
    <cfRule type="expression" dxfId="318" priority="320">
      <formula>IF(RIGHT(TEXT(Y400,"0.#"),1)=".",TRUE,FALSE)</formula>
    </cfRule>
  </conditionalFormatting>
  <conditionalFormatting sqref="AL436:AO462">
    <cfRule type="expression" dxfId="317" priority="315">
      <formula>IF(AND(AL436&gt;=0, RIGHT(TEXT(AL436,"0.#"),1)&lt;&gt;"."),TRUE,FALSE)</formula>
    </cfRule>
    <cfRule type="expression" dxfId="316" priority="316">
      <formula>IF(AND(AL436&gt;=0, RIGHT(TEXT(AL436,"0.#"),1)="."),TRUE,FALSE)</formula>
    </cfRule>
    <cfRule type="expression" dxfId="315" priority="317">
      <formula>IF(AND(AL436&lt;0, RIGHT(TEXT(AL436,"0.#"),1)&lt;&gt;"."),TRUE,FALSE)</formula>
    </cfRule>
    <cfRule type="expression" dxfId="314" priority="318">
      <formula>IF(AND(AL436&lt;0, RIGHT(TEXT(AL436,"0.#"),1)="."),TRUE,FALSE)</formula>
    </cfRule>
  </conditionalFormatting>
  <conditionalFormatting sqref="Y433 Y437:Y462 Y435">
    <cfRule type="expression" dxfId="313" priority="313">
      <formula>IF(RIGHT(TEXT(Y433,"0.#"),1)=".",FALSE,TRUE)</formula>
    </cfRule>
    <cfRule type="expression" dxfId="312" priority="314">
      <formula>IF(RIGHT(TEXT(Y433,"0.#"),1)=".",TRUE,FALSE)</formula>
    </cfRule>
  </conditionalFormatting>
  <conditionalFormatting sqref="AL467:AO495">
    <cfRule type="expression" dxfId="311" priority="309">
      <formula>IF(AND(AL467&gt;=0, RIGHT(TEXT(AL467,"0.#"),1)&lt;&gt;"."),TRUE,FALSE)</formula>
    </cfRule>
    <cfRule type="expression" dxfId="310" priority="310">
      <formula>IF(AND(AL467&gt;=0, RIGHT(TEXT(AL467,"0.#"),1)="."),TRUE,FALSE)</formula>
    </cfRule>
    <cfRule type="expression" dxfId="309" priority="311">
      <formula>IF(AND(AL467&lt;0, RIGHT(TEXT(AL467,"0.#"),1)&lt;&gt;"."),TRUE,FALSE)</formula>
    </cfRule>
    <cfRule type="expression" dxfId="308" priority="312">
      <formula>IF(AND(AL467&lt;0, RIGHT(TEXT(AL467,"0.#"),1)="."),TRUE,FALSE)</formula>
    </cfRule>
  </conditionalFormatting>
  <conditionalFormatting sqref="Y466:Y495">
    <cfRule type="expression" dxfId="307" priority="307">
      <formula>IF(RIGHT(TEXT(Y466,"0.#"),1)=".",FALSE,TRUE)</formula>
    </cfRule>
    <cfRule type="expression" dxfId="306" priority="308">
      <formula>IF(RIGHT(TEXT(Y466,"0.#"),1)=".",TRUE,FALSE)</formula>
    </cfRule>
  </conditionalFormatting>
  <conditionalFormatting sqref="AL502:AO528">
    <cfRule type="expression" dxfId="305" priority="303">
      <formula>IF(AND(AL502&gt;=0, RIGHT(TEXT(AL502,"0.#"),1)&lt;&gt;"."),TRUE,FALSE)</formula>
    </cfRule>
    <cfRule type="expression" dxfId="304" priority="304">
      <formula>IF(AND(AL502&gt;=0, RIGHT(TEXT(AL502,"0.#"),1)="."),TRUE,FALSE)</formula>
    </cfRule>
    <cfRule type="expression" dxfId="303" priority="305">
      <formula>IF(AND(AL502&lt;0, RIGHT(TEXT(AL502,"0.#"),1)&lt;&gt;"."),TRUE,FALSE)</formula>
    </cfRule>
    <cfRule type="expression" dxfId="302" priority="306">
      <formula>IF(AND(AL502&lt;0, RIGHT(TEXT(AL502,"0.#"),1)="."),TRUE,FALSE)</formula>
    </cfRule>
  </conditionalFormatting>
  <conditionalFormatting sqref="Y499:Y528">
    <cfRule type="expression" dxfId="301" priority="301">
      <formula>IF(RIGHT(TEXT(Y499,"0.#"),1)=".",FALSE,TRUE)</formula>
    </cfRule>
    <cfRule type="expression" dxfId="300" priority="302">
      <formula>IF(RIGHT(TEXT(Y499,"0.#"),1)=".",TRUE,FALSE)</formula>
    </cfRule>
  </conditionalFormatting>
  <conditionalFormatting sqref="AL533:AO561">
    <cfRule type="expression" dxfId="299" priority="297">
      <formula>IF(AND(AL533&gt;=0, RIGHT(TEXT(AL533,"0.#"),1)&lt;&gt;"."),TRUE,FALSE)</formula>
    </cfRule>
    <cfRule type="expression" dxfId="298" priority="298">
      <formula>IF(AND(AL533&gt;=0, RIGHT(TEXT(AL533,"0.#"),1)="."),TRUE,FALSE)</formula>
    </cfRule>
    <cfRule type="expression" dxfId="297" priority="299">
      <formula>IF(AND(AL533&lt;0, RIGHT(TEXT(AL533,"0.#"),1)&lt;&gt;"."),TRUE,FALSE)</formula>
    </cfRule>
    <cfRule type="expression" dxfId="296" priority="300">
      <formula>IF(AND(AL533&lt;0, RIGHT(TEXT(AL533,"0.#"),1)="."),TRUE,FALSE)</formula>
    </cfRule>
  </conditionalFormatting>
  <conditionalFormatting sqref="Y532:Y561">
    <cfRule type="expression" dxfId="295" priority="295">
      <formula>IF(RIGHT(TEXT(Y532,"0.#"),1)=".",FALSE,TRUE)</formula>
    </cfRule>
    <cfRule type="expression" dxfId="294" priority="296">
      <formula>IF(RIGHT(TEXT(Y532,"0.#"),1)=".",TRUE,FALSE)</formula>
    </cfRule>
  </conditionalFormatting>
  <conditionalFormatting sqref="AL567:AO594">
    <cfRule type="expression" dxfId="293" priority="291">
      <formula>IF(AND(AL567&gt;=0, RIGHT(TEXT(AL567,"0.#"),1)&lt;&gt;"."),TRUE,FALSE)</formula>
    </cfRule>
    <cfRule type="expression" dxfId="292" priority="292">
      <formula>IF(AND(AL567&gt;=0, RIGHT(TEXT(AL567,"0.#"),1)="."),TRUE,FALSE)</formula>
    </cfRule>
    <cfRule type="expression" dxfId="291" priority="293">
      <formula>IF(AND(AL567&lt;0, RIGHT(TEXT(AL567,"0.#"),1)&lt;&gt;"."),TRUE,FALSE)</formula>
    </cfRule>
    <cfRule type="expression" dxfId="290" priority="294">
      <formula>IF(AND(AL567&lt;0, RIGHT(TEXT(AL567,"0.#"),1)="."),TRUE,FALSE)</formula>
    </cfRule>
  </conditionalFormatting>
  <conditionalFormatting sqref="Y565:Y594">
    <cfRule type="expression" dxfId="289" priority="289">
      <formula>IF(RIGHT(TEXT(Y565,"0.#"),1)=".",FALSE,TRUE)</formula>
    </cfRule>
    <cfRule type="expression" dxfId="288" priority="290">
      <formula>IF(RIGHT(TEXT(Y565,"0.#"),1)=".",TRUE,FALSE)</formula>
    </cfRule>
  </conditionalFormatting>
  <conditionalFormatting sqref="AL598:AO627">
    <cfRule type="expression" dxfId="287" priority="285">
      <formula>IF(AND(AL598&gt;=0, RIGHT(TEXT(AL598,"0.#"),1)&lt;&gt;"."),TRUE,FALSE)</formula>
    </cfRule>
    <cfRule type="expression" dxfId="286" priority="286">
      <formula>IF(AND(AL598&gt;=0, RIGHT(TEXT(AL598,"0.#"),1)="."),TRUE,FALSE)</formula>
    </cfRule>
    <cfRule type="expression" dxfId="285" priority="287">
      <formula>IF(AND(AL598&lt;0, RIGHT(TEXT(AL598,"0.#"),1)&lt;&gt;"."),TRUE,FALSE)</formula>
    </cfRule>
    <cfRule type="expression" dxfId="284" priority="288">
      <formula>IF(AND(AL598&lt;0, RIGHT(TEXT(AL598,"0.#"),1)="."),TRUE,FALSE)</formula>
    </cfRule>
  </conditionalFormatting>
  <conditionalFormatting sqref="Y598:Y627">
    <cfRule type="expression" dxfId="283" priority="283">
      <formula>IF(RIGHT(TEXT(Y598,"0.#"),1)=".",FALSE,TRUE)</formula>
    </cfRule>
    <cfRule type="expression" dxfId="282" priority="284">
      <formula>IF(RIGHT(TEXT(Y598,"0.#"),1)=".",TRUE,FALSE)</formula>
    </cfRule>
  </conditionalFormatting>
  <conditionalFormatting sqref="AL632:AO660">
    <cfRule type="expression" dxfId="281" priority="279">
      <formula>IF(AND(AL632&gt;=0, RIGHT(TEXT(AL632,"0.#"),1)&lt;&gt;"."),TRUE,FALSE)</formula>
    </cfRule>
    <cfRule type="expression" dxfId="280" priority="280">
      <formula>IF(AND(AL632&gt;=0, RIGHT(TEXT(AL632,"0.#"),1)="."),TRUE,FALSE)</formula>
    </cfRule>
    <cfRule type="expression" dxfId="279" priority="281">
      <formula>IF(AND(AL632&lt;0, RIGHT(TEXT(AL632,"0.#"),1)&lt;&gt;"."),TRUE,FALSE)</formula>
    </cfRule>
    <cfRule type="expression" dxfId="278" priority="282">
      <formula>IF(AND(AL632&lt;0, RIGHT(TEXT(AL632,"0.#"),1)="."),TRUE,FALSE)</formula>
    </cfRule>
  </conditionalFormatting>
  <conditionalFormatting sqref="Y631:Y660">
    <cfRule type="expression" dxfId="277" priority="277">
      <formula>IF(RIGHT(TEXT(Y631,"0.#"),1)=".",FALSE,TRUE)</formula>
    </cfRule>
    <cfRule type="expression" dxfId="276" priority="278">
      <formula>IF(RIGHT(TEXT(Y631,"0.#"),1)=".",TRUE,FALSE)</formula>
    </cfRule>
  </conditionalFormatting>
  <conditionalFormatting sqref="AL667:AO693">
    <cfRule type="expression" dxfId="275" priority="273">
      <formula>IF(AND(AL667&gt;=0, RIGHT(TEXT(AL667,"0.#"),1)&lt;&gt;"."),TRUE,FALSE)</formula>
    </cfRule>
    <cfRule type="expression" dxfId="274" priority="274">
      <formula>IF(AND(AL667&gt;=0, RIGHT(TEXT(AL667,"0.#"),1)="."),TRUE,FALSE)</formula>
    </cfRule>
    <cfRule type="expression" dxfId="273" priority="275">
      <formula>IF(AND(AL667&lt;0, RIGHT(TEXT(AL667,"0.#"),1)&lt;&gt;"."),TRUE,FALSE)</formula>
    </cfRule>
    <cfRule type="expression" dxfId="272" priority="276">
      <formula>IF(AND(AL667&lt;0, RIGHT(TEXT(AL667,"0.#"),1)="."),TRUE,FALSE)</formula>
    </cfRule>
  </conditionalFormatting>
  <conditionalFormatting sqref="Y664:Y693">
    <cfRule type="expression" dxfId="271" priority="271">
      <formula>IF(RIGHT(TEXT(Y664,"0.#"),1)=".",FALSE,TRUE)</formula>
    </cfRule>
    <cfRule type="expression" dxfId="270" priority="272">
      <formula>IF(RIGHT(TEXT(Y664,"0.#"),1)=".",TRUE,FALSE)</formula>
    </cfRule>
  </conditionalFormatting>
  <conditionalFormatting sqref="AL698:AO726">
    <cfRule type="expression" dxfId="269" priority="267">
      <formula>IF(AND(AL698&gt;=0, RIGHT(TEXT(AL698,"0.#"),1)&lt;&gt;"."),TRUE,FALSE)</formula>
    </cfRule>
    <cfRule type="expression" dxfId="268" priority="268">
      <formula>IF(AND(AL698&gt;=0, RIGHT(TEXT(AL698,"0.#"),1)="."),TRUE,FALSE)</formula>
    </cfRule>
    <cfRule type="expression" dxfId="267" priority="269">
      <formula>IF(AND(AL698&lt;0, RIGHT(TEXT(AL698,"0.#"),1)&lt;&gt;"."),TRUE,FALSE)</formula>
    </cfRule>
    <cfRule type="expression" dxfId="266" priority="270">
      <formula>IF(AND(AL698&lt;0, RIGHT(TEXT(AL698,"0.#"),1)="."),TRUE,FALSE)</formula>
    </cfRule>
  </conditionalFormatting>
  <conditionalFormatting sqref="Y697:Y726">
    <cfRule type="expression" dxfId="265" priority="265">
      <formula>IF(RIGHT(TEXT(Y697,"0.#"),1)=".",FALSE,TRUE)</formula>
    </cfRule>
    <cfRule type="expression" dxfId="264" priority="266">
      <formula>IF(RIGHT(TEXT(Y697,"0.#"),1)=".",TRUE,FALSE)</formula>
    </cfRule>
  </conditionalFormatting>
  <conditionalFormatting sqref="AL732:AO759">
    <cfRule type="expression" dxfId="263" priority="261">
      <formula>IF(AND(AL732&gt;=0, RIGHT(TEXT(AL732,"0.#"),1)&lt;&gt;"."),TRUE,FALSE)</formula>
    </cfRule>
    <cfRule type="expression" dxfId="262" priority="262">
      <formula>IF(AND(AL732&gt;=0, RIGHT(TEXT(AL732,"0.#"),1)="."),TRUE,FALSE)</formula>
    </cfRule>
    <cfRule type="expression" dxfId="261" priority="263">
      <formula>IF(AND(AL732&lt;0, RIGHT(TEXT(AL732,"0.#"),1)&lt;&gt;"."),TRUE,FALSE)</formula>
    </cfRule>
    <cfRule type="expression" dxfId="260" priority="264">
      <formula>IF(AND(AL732&lt;0, RIGHT(TEXT(AL732,"0.#"),1)="."),TRUE,FALSE)</formula>
    </cfRule>
  </conditionalFormatting>
  <conditionalFormatting sqref="Y730:Y759">
    <cfRule type="expression" dxfId="259" priority="259">
      <formula>IF(RIGHT(TEXT(Y730,"0.#"),1)=".",FALSE,TRUE)</formula>
    </cfRule>
    <cfRule type="expression" dxfId="258" priority="260">
      <formula>IF(RIGHT(TEXT(Y730,"0.#"),1)=".",TRUE,FALSE)</formula>
    </cfRule>
  </conditionalFormatting>
  <conditionalFormatting sqref="AL764:AO792">
    <cfRule type="expression" dxfId="257" priority="255">
      <formula>IF(AND(AL764&gt;=0, RIGHT(TEXT(AL764,"0.#"),1)&lt;&gt;"."),TRUE,FALSE)</formula>
    </cfRule>
    <cfRule type="expression" dxfId="256" priority="256">
      <formula>IF(AND(AL764&gt;=0, RIGHT(TEXT(AL764,"0.#"),1)="."),TRUE,FALSE)</formula>
    </cfRule>
    <cfRule type="expression" dxfId="255" priority="257">
      <formula>IF(AND(AL764&lt;0, RIGHT(TEXT(AL764,"0.#"),1)&lt;&gt;"."),TRUE,FALSE)</formula>
    </cfRule>
    <cfRule type="expression" dxfId="254" priority="258">
      <formula>IF(AND(AL764&lt;0, RIGHT(TEXT(AL764,"0.#"),1)="."),TRUE,FALSE)</formula>
    </cfRule>
  </conditionalFormatting>
  <conditionalFormatting sqref="Y763:Y792">
    <cfRule type="expression" dxfId="253" priority="253">
      <formula>IF(RIGHT(TEXT(Y763,"0.#"),1)=".",FALSE,TRUE)</formula>
    </cfRule>
    <cfRule type="expression" dxfId="252" priority="254">
      <formula>IF(RIGHT(TEXT(Y763,"0.#"),1)=".",TRUE,FALSE)</formula>
    </cfRule>
  </conditionalFormatting>
  <conditionalFormatting sqref="AL798:AO825">
    <cfRule type="expression" dxfId="251" priority="249">
      <formula>IF(AND(AL798&gt;=0, RIGHT(TEXT(AL798,"0.#"),1)&lt;&gt;"."),TRUE,FALSE)</formula>
    </cfRule>
    <cfRule type="expression" dxfId="250" priority="250">
      <formula>IF(AND(AL798&gt;=0, RIGHT(TEXT(AL798,"0.#"),1)="."),TRUE,FALSE)</formula>
    </cfRule>
    <cfRule type="expression" dxfId="249" priority="251">
      <formula>IF(AND(AL798&lt;0, RIGHT(TEXT(AL798,"0.#"),1)&lt;&gt;"."),TRUE,FALSE)</formula>
    </cfRule>
    <cfRule type="expression" dxfId="248" priority="252">
      <formula>IF(AND(AL798&lt;0, RIGHT(TEXT(AL798,"0.#"),1)="."),TRUE,FALSE)</formula>
    </cfRule>
  </conditionalFormatting>
  <conditionalFormatting sqref="Y796:Y825">
    <cfRule type="expression" dxfId="247" priority="247">
      <formula>IF(RIGHT(TEXT(Y796,"0.#"),1)=".",FALSE,TRUE)</formula>
    </cfRule>
    <cfRule type="expression" dxfId="246" priority="248">
      <formula>IF(RIGHT(TEXT(Y796,"0.#"),1)=".",TRUE,FALSE)</formula>
    </cfRule>
  </conditionalFormatting>
  <conditionalFormatting sqref="AL830:AO858">
    <cfRule type="expression" dxfId="245" priority="243">
      <formula>IF(AND(AL830&gt;=0, RIGHT(TEXT(AL830,"0.#"),1)&lt;&gt;"."),TRUE,FALSE)</formula>
    </cfRule>
    <cfRule type="expression" dxfId="244" priority="244">
      <formula>IF(AND(AL830&gt;=0, RIGHT(TEXT(AL830,"0.#"),1)="."),TRUE,FALSE)</formula>
    </cfRule>
    <cfRule type="expression" dxfId="243" priority="245">
      <formula>IF(AND(AL830&lt;0, RIGHT(TEXT(AL830,"0.#"),1)&lt;&gt;"."),TRUE,FALSE)</formula>
    </cfRule>
    <cfRule type="expression" dxfId="242" priority="246">
      <formula>IF(AND(AL830&lt;0, RIGHT(TEXT(AL830,"0.#"),1)="."),TRUE,FALSE)</formula>
    </cfRule>
  </conditionalFormatting>
  <conditionalFormatting sqref="Y829:Y858">
    <cfRule type="expression" dxfId="241" priority="241">
      <formula>IF(RIGHT(TEXT(Y829,"0.#"),1)=".",FALSE,TRUE)</formula>
    </cfRule>
    <cfRule type="expression" dxfId="240" priority="242">
      <formula>IF(RIGHT(TEXT(Y829,"0.#"),1)=".",TRUE,FALSE)</formula>
    </cfRule>
  </conditionalFormatting>
  <conditionalFormatting sqref="AL864:AO891">
    <cfRule type="expression" dxfId="239" priority="237">
      <formula>IF(AND(AL864&gt;=0, RIGHT(TEXT(AL864,"0.#"),1)&lt;&gt;"."),TRUE,FALSE)</formula>
    </cfRule>
    <cfRule type="expression" dxfId="238" priority="238">
      <formula>IF(AND(AL864&gt;=0, RIGHT(TEXT(AL864,"0.#"),1)="."),TRUE,FALSE)</formula>
    </cfRule>
    <cfRule type="expression" dxfId="237" priority="239">
      <formula>IF(AND(AL864&lt;0, RIGHT(TEXT(AL864,"0.#"),1)&lt;&gt;"."),TRUE,FALSE)</formula>
    </cfRule>
    <cfRule type="expression" dxfId="236" priority="240">
      <formula>IF(AND(AL864&lt;0, RIGHT(TEXT(AL864,"0.#"),1)="."),TRUE,FALSE)</formula>
    </cfRule>
  </conditionalFormatting>
  <conditionalFormatting sqref="Y862:Y891">
    <cfRule type="expression" dxfId="235" priority="235">
      <formula>IF(RIGHT(TEXT(Y862,"0.#"),1)=".",FALSE,TRUE)</formula>
    </cfRule>
    <cfRule type="expression" dxfId="234" priority="236">
      <formula>IF(RIGHT(TEXT(Y862,"0.#"),1)=".",TRUE,FALSE)</formula>
    </cfRule>
  </conditionalFormatting>
  <conditionalFormatting sqref="AL895:AO924">
    <cfRule type="expression" dxfId="233" priority="231">
      <formula>IF(AND(AL895&gt;=0, RIGHT(TEXT(AL895,"0.#"),1)&lt;&gt;"."),TRUE,FALSE)</formula>
    </cfRule>
    <cfRule type="expression" dxfId="232" priority="232">
      <formula>IF(AND(AL895&gt;=0, RIGHT(TEXT(AL895,"0.#"),1)="."),TRUE,FALSE)</formula>
    </cfRule>
    <cfRule type="expression" dxfId="231" priority="233">
      <formula>IF(AND(AL895&lt;0, RIGHT(TEXT(AL895,"0.#"),1)&lt;&gt;"."),TRUE,FALSE)</formula>
    </cfRule>
    <cfRule type="expression" dxfId="230" priority="234">
      <formula>IF(AND(AL895&lt;0, RIGHT(TEXT(AL895,"0.#"),1)="."),TRUE,FALSE)</formula>
    </cfRule>
  </conditionalFormatting>
  <conditionalFormatting sqref="Y895:Y924">
    <cfRule type="expression" dxfId="229" priority="229">
      <formula>IF(RIGHT(TEXT(Y895,"0.#"),1)=".",FALSE,TRUE)</formula>
    </cfRule>
    <cfRule type="expression" dxfId="228" priority="230">
      <formula>IF(RIGHT(TEXT(Y895,"0.#"),1)=".",TRUE,FALSE)</formula>
    </cfRule>
  </conditionalFormatting>
  <conditionalFormatting sqref="AL929:AO957">
    <cfRule type="expression" dxfId="227" priority="225">
      <formula>IF(AND(AL929&gt;=0, RIGHT(TEXT(AL929,"0.#"),1)&lt;&gt;"."),TRUE,FALSE)</formula>
    </cfRule>
    <cfRule type="expression" dxfId="226" priority="226">
      <formula>IF(AND(AL929&gt;=0, RIGHT(TEXT(AL929,"0.#"),1)="."),TRUE,FALSE)</formula>
    </cfRule>
    <cfRule type="expression" dxfId="225" priority="227">
      <formula>IF(AND(AL929&lt;0, RIGHT(TEXT(AL929,"0.#"),1)&lt;&gt;"."),TRUE,FALSE)</formula>
    </cfRule>
    <cfRule type="expression" dxfId="224" priority="228">
      <formula>IF(AND(AL929&lt;0, RIGHT(TEXT(AL929,"0.#"),1)="."),TRUE,FALSE)</formula>
    </cfRule>
  </conditionalFormatting>
  <conditionalFormatting sqref="Y929:Y957">
    <cfRule type="expression" dxfId="223" priority="223">
      <formula>IF(RIGHT(TEXT(Y929,"0.#"),1)=".",FALSE,TRUE)</formula>
    </cfRule>
    <cfRule type="expression" dxfId="222" priority="224">
      <formula>IF(RIGHT(TEXT(Y929,"0.#"),1)=".",TRUE,FALSE)</formula>
    </cfRule>
  </conditionalFormatting>
  <conditionalFormatting sqref="AL962:AO990">
    <cfRule type="expression" dxfId="221" priority="219">
      <formula>IF(AND(AL962&gt;=0, RIGHT(TEXT(AL962,"0.#"),1)&lt;&gt;"."),TRUE,FALSE)</formula>
    </cfRule>
    <cfRule type="expression" dxfId="220" priority="220">
      <formula>IF(AND(AL962&gt;=0, RIGHT(TEXT(AL962,"0.#"),1)="."),TRUE,FALSE)</formula>
    </cfRule>
    <cfRule type="expression" dxfId="219" priority="221">
      <formula>IF(AND(AL962&lt;0, RIGHT(TEXT(AL962,"0.#"),1)&lt;&gt;"."),TRUE,FALSE)</formula>
    </cfRule>
    <cfRule type="expression" dxfId="218" priority="222">
      <formula>IF(AND(AL962&lt;0, RIGHT(TEXT(AL962,"0.#"),1)="."),TRUE,FALSE)</formula>
    </cfRule>
  </conditionalFormatting>
  <conditionalFormatting sqref="Y961:Y990">
    <cfRule type="expression" dxfId="217" priority="217">
      <formula>IF(RIGHT(TEXT(Y961,"0.#"),1)=".",FALSE,TRUE)</formula>
    </cfRule>
    <cfRule type="expression" dxfId="216" priority="218">
      <formula>IF(RIGHT(TEXT(Y961,"0.#"),1)=".",TRUE,FALSE)</formula>
    </cfRule>
  </conditionalFormatting>
  <conditionalFormatting sqref="AL995:AO1023">
    <cfRule type="expression" dxfId="215" priority="213">
      <formula>IF(AND(AL995&gt;=0, RIGHT(TEXT(AL995,"0.#"),1)&lt;&gt;"."),TRUE,FALSE)</formula>
    </cfRule>
    <cfRule type="expression" dxfId="214" priority="214">
      <formula>IF(AND(AL995&gt;=0, RIGHT(TEXT(AL995,"0.#"),1)="."),TRUE,FALSE)</formula>
    </cfRule>
    <cfRule type="expression" dxfId="213" priority="215">
      <formula>IF(AND(AL995&lt;0, RIGHT(TEXT(AL995,"0.#"),1)&lt;&gt;"."),TRUE,FALSE)</formula>
    </cfRule>
    <cfRule type="expression" dxfId="212" priority="216">
      <formula>IF(AND(AL995&lt;0, RIGHT(TEXT(AL995,"0.#"),1)="."),TRUE,FALSE)</formula>
    </cfRule>
  </conditionalFormatting>
  <conditionalFormatting sqref="Y995:Y1023">
    <cfRule type="expression" dxfId="211" priority="211">
      <formula>IF(RIGHT(TEXT(Y995,"0.#"),1)=".",FALSE,TRUE)</formula>
    </cfRule>
    <cfRule type="expression" dxfId="210" priority="212">
      <formula>IF(RIGHT(TEXT(Y995,"0.#"),1)=".",TRUE,FALSE)</formula>
    </cfRule>
  </conditionalFormatting>
  <conditionalFormatting sqref="AL1037:AO1056">
    <cfRule type="expression" dxfId="209" priority="207">
      <formula>IF(AND(AL1037&gt;=0, RIGHT(TEXT(AL1037,"0.#"),1)&lt;&gt;"."),TRUE,FALSE)</formula>
    </cfRule>
    <cfRule type="expression" dxfId="208" priority="208">
      <formula>IF(AND(AL1037&gt;=0, RIGHT(TEXT(AL1037,"0.#"),1)="."),TRUE,FALSE)</formula>
    </cfRule>
    <cfRule type="expression" dxfId="207" priority="209">
      <formula>IF(AND(AL1037&lt;0, RIGHT(TEXT(AL1037,"0.#"),1)&lt;&gt;"."),TRUE,FALSE)</formula>
    </cfRule>
    <cfRule type="expression" dxfId="206" priority="210">
      <formula>IF(AND(AL1037&lt;0, RIGHT(TEXT(AL1037,"0.#"),1)="."),TRUE,FALSE)</formula>
    </cfRule>
  </conditionalFormatting>
  <conditionalFormatting sqref="Y1027 Y1037:Y1056">
    <cfRule type="expression" dxfId="205" priority="205">
      <formula>IF(RIGHT(TEXT(Y1027,"0.#"),1)=".",FALSE,TRUE)</formula>
    </cfRule>
    <cfRule type="expression" dxfId="204" priority="206">
      <formula>IF(RIGHT(TEXT(Y1027,"0.#"),1)=".",TRUE,FALSE)</formula>
    </cfRule>
  </conditionalFormatting>
  <conditionalFormatting sqref="AL1061:AO1089">
    <cfRule type="expression" dxfId="203" priority="201">
      <formula>IF(AND(AL1061&gt;=0, RIGHT(TEXT(AL1061,"0.#"),1)&lt;&gt;"."),TRUE,FALSE)</formula>
    </cfRule>
    <cfRule type="expression" dxfId="202" priority="202">
      <formula>IF(AND(AL1061&gt;=0, RIGHT(TEXT(AL1061,"0.#"),1)="."),TRUE,FALSE)</formula>
    </cfRule>
    <cfRule type="expression" dxfId="201" priority="203">
      <formula>IF(AND(AL1061&lt;0, RIGHT(TEXT(AL1061,"0.#"),1)&lt;&gt;"."),TRUE,FALSE)</formula>
    </cfRule>
    <cfRule type="expression" dxfId="200" priority="204">
      <formula>IF(AND(AL1061&lt;0, RIGHT(TEXT(AL1061,"0.#"),1)="."),TRUE,FALSE)</formula>
    </cfRule>
  </conditionalFormatting>
  <conditionalFormatting sqref="Y1061:Y1089">
    <cfRule type="expression" dxfId="199" priority="199">
      <formula>IF(RIGHT(TEXT(Y1061,"0.#"),1)=".",FALSE,TRUE)</formula>
    </cfRule>
    <cfRule type="expression" dxfId="198" priority="200">
      <formula>IF(RIGHT(TEXT(Y1061,"0.#"),1)=".",TRUE,FALSE)</formula>
    </cfRule>
  </conditionalFormatting>
  <conditionalFormatting sqref="AL1103:AO1122">
    <cfRule type="expression" dxfId="197" priority="195">
      <formula>IF(AND(AL1103&gt;=0, RIGHT(TEXT(AL1103,"0.#"),1)&lt;&gt;"."),TRUE,FALSE)</formula>
    </cfRule>
    <cfRule type="expression" dxfId="196" priority="196">
      <formula>IF(AND(AL1103&gt;=0, RIGHT(TEXT(AL1103,"0.#"),1)="."),TRUE,FALSE)</formula>
    </cfRule>
    <cfRule type="expression" dxfId="195" priority="197">
      <formula>IF(AND(AL1103&lt;0, RIGHT(TEXT(AL1103,"0.#"),1)&lt;&gt;"."),TRUE,FALSE)</formula>
    </cfRule>
    <cfRule type="expression" dxfId="194" priority="198">
      <formula>IF(AND(AL1103&lt;0, RIGHT(TEXT(AL1103,"0.#"),1)="."),TRUE,FALSE)</formula>
    </cfRule>
  </conditionalFormatting>
  <conditionalFormatting sqref="Y1103:Y1122">
    <cfRule type="expression" dxfId="193" priority="193">
      <formula>IF(RIGHT(TEXT(Y1103,"0.#"),1)=".",FALSE,TRUE)</formula>
    </cfRule>
    <cfRule type="expression" dxfId="192" priority="194">
      <formula>IF(RIGHT(TEXT(Y1103,"0.#"),1)=".",TRUE,FALSE)</formula>
    </cfRule>
  </conditionalFormatting>
  <conditionalFormatting sqref="AL1126:AO1155">
    <cfRule type="expression" dxfId="191" priority="189">
      <formula>IF(AND(AL1126&gt;=0, RIGHT(TEXT(AL1126,"0.#"),1)&lt;&gt;"."),TRUE,FALSE)</formula>
    </cfRule>
    <cfRule type="expression" dxfId="190" priority="190">
      <formula>IF(AND(AL1126&gt;=0, RIGHT(TEXT(AL1126,"0.#"),1)="."),TRUE,FALSE)</formula>
    </cfRule>
    <cfRule type="expression" dxfId="189" priority="191">
      <formula>IF(AND(AL1126&lt;0, RIGHT(TEXT(AL1126,"0.#"),1)&lt;&gt;"."),TRUE,FALSE)</formula>
    </cfRule>
    <cfRule type="expression" dxfId="188" priority="192">
      <formula>IF(AND(AL1126&lt;0, RIGHT(TEXT(AL1126,"0.#"),1)="."),TRUE,FALSE)</formula>
    </cfRule>
  </conditionalFormatting>
  <conditionalFormatting sqref="Y1126:Y1155">
    <cfRule type="expression" dxfId="187" priority="187">
      <formula>IF(RIGHT(TEXT(Y1126,"0.#"),1)=".",FALSE,TRUE)</formula>
    </cfRule>
    <cfRule type="expression" dxfId="186" priority="188">
      <formula>IF(RIGHT(TEXT(Y1126,"0.#"),1)=".",TRUE,FALSE)</formula>
    </cfRule>
  </conditionalFormatting>
  <conditionalFormatting sqref="AL1159:AO1188">
    <cfRule type="expression" dxfId="185" priority="183">
      <formula>IF(AND(AL1159&gt;=0, RIGHT(TEXT(AL1159,"0.#"),1)&lt;&gt;"."),TRUE,FALSE)</formula>
    </cfRule>
    <cfRule type="expression" dxfId="184" priority="184">
      <formula>IF(AND(AL1159&gt;=0, RIGHT(TEXT(AL1159,"0.#"),1)="."),TRUE,FALSE)</formula>
    </cfRule>
    <cfRule type="expression" dxfId="183" priority="185">
      <formula>IF(AND(AL1159&lt;0, RIGHT(TEXT(AL1159,"0.#"),1)&lt;&gt;"."),TRUE,FALSE)</formula>
    </cfRule>
    <cfRule type="expression" dxfId="182" priority="186">
      <formula>IF(AND(AL1159&lt;0, RIGHT(TEXT(AL1159,"0.#"),1)="."),TRUE,FALSE)</formula>
    </cfRule>
  </conditionalFormatting>
  <conditionalFormatting sqref="Y1159:Y1188">
    <cfRule type="expression" dxfId="181" priority="181">
      <formula>IF(RIGHT(TEXT(Y1159,"0.#"),1)=".",FALSE,TRUE)</formula>
    </cfRule>
    <cfRule type="expression" dxfId="180" priority="182">
      <formula>IF(RIGHT(TEXT(Y1159,"0.#"),1)=".",TRUE,FALSE)</formula>
    </cfRule>
  </conditionalFormatting>
  <conditionalFormatting sqref="AL1192:AO1221">
    <cfRule type="expression" dxfId="179" priority="177">
      <formula>IF(AND(AL1192&gt;=0, RIGHT(TEXT(AL1192,"0.#"),1)&lt;&gt;"."),TRUE,FALSE)</formula>
    </cfRule>
    <cfRule type="expression" dxfId="178" priority="178">
      <formula>IF(AND(AL1192&gt;=0, RIGHT(TEXT(AL1192,"0.#"),1)="."),TRUE,FALSE)</formula>
    </cfRule>
    <cfRule type="expression" dxfId="177" priority="179">
      <formula>IF(AND(AL1192&lt;0, RIGHT(TEXT(AL1192,"0.#"),1)&lt;&gt;"."),TRUE,FALSE)</formula>
    </cfRule>
    <cfRule type="expression" dxfId="176" priority="180">
      <formula>IF(AND(AL1192&lt;0, RIGHT(TEXT(AL1192,"0.#"),1)="."),TRUE,FALSE)</formula>
    </cfRule>
  </conditionalFormatting>
  <conditionalFormatting sqref="Y1192:Y1221">
    <cfRule type="expression" dxfId="175" priority="175">
      <formula>IF(RIGHT(TEXT(Y1192,"0.#"),1)=".",FALSE,TRUE)</formula>
    </cfRule>
    <cfRule type="expression" dxfId="174" priority="176">
      <formula>IF(RIGHT(TEXT(Y1192,"0.#"),1)=".",TRUE,FALSE)</formula>
    </cfRule>
  </conditionalFormatting>
  <conditionalFormatting sqref="AL1225:AO1254">
    <cfRule type="expression" dxfId="173" priority="171">
      <formula>IF(AND(AL1225&gt;=0, RIGHT(TEXT(AL1225,"0.#"),1)&lt;&gt;"."),TRUE,FALSE)</formula>
    </cfRule>
    <cfRule type="expression" dxfId="172" priority="172">
      <formula>IF(AND(AL1225&gt;=0, RIGHT(TEXT(AL1225,"0.#"),1)="."),TRUE,FALSE)</formula>
    </cfRule>
    <cfRule type="expression" dxfId="171" priority="173">
      <formula>IF(AND(AL1225&lt;0, RIGHT(TEXT(AL1225,"0.#"),1)&lt;&gt;"."),TRUE,FALSE)</formula>
    </cfRule>
    <cfRule type="expression" dxfId="170" priority="174">
      <formula>IF(AND(AL1225&lt;0, RIGHT(TEXT(AL1225,"0.#"),1)="."),TRUE,FALSE)</formula>
    </cfRule>
  </conditionalFormatting>
  <conditionalFormatting sqref="Y1225:Y1254">
    <cfRule type="expression" dxfId="169" priority="169">
      <formula>IF(RIGHT(TEXT(Y1225,"0.#"),1)=".",FALSE,TRUE)</formula>
    </cfRule>
    <cfRule type="expression" dxfId="168" priority="170">
      <formula>IF(RIGHT(TEXT(Y1225,"0.#"),1)=".",TRUE,FALSE)</formula>
    </cfRule>
  </conditionalFormatting>
  <conditionalFormatting sqref="AL1258:AO1287">
    <cfRule type="expression" dxfId="167" priority="165">
      <formula>IF(AND(AL1258&gt;=0, RIGHT(TEXT(AL1258,"0.#"),1)&lt;&gt;"."),TRUE,FALSE)</formula>
    </cfRule>
    <cfRule type="expression" dxfId="166" priority="166">
      <formula>IF(AND(AL1258&gt;=0, RIGHT(TEXT(AL1258,"0.#"),1)="."),TRUE,FALSE)</formula>
    </cfRule>
    <cfRule type="expression" dxfId="165" priority="167">
      <formula>IF(AND(AL1258&lt;0, RIGHT(TEXT(AL1258,"0.#"),1)&lt;&gt;"."),TRUE,FALSE)</formula>
    </cfRule>
    <cfRule type="expression" dxfId="164" priority="168">
      <formula>IF(AND(AL1258&lt;0, RIGHT(TEXT(AL1258,"0.#"),1)="."),TRUE,FALSE)</formula>
    </cfRule>
  </conditionalFormatting>
  <conditionalFormatting sqref="Y1258:Y1287">
    <cfRule type="expression" dxfId="163" priority="163">
      <formula>IF(RIGHT(TEXT(Y1258,"0.#"),1)=".",FALSE,TRUE)</formula>
    </cfRule>
    <cfRule type="expression" dxfId="162" priority="164">
      <formula>IF(RIGHT(TEXT(Y1258,"0.#"),1)=".",TRUE,FALSE)</formula>
    </cfRule>
  </conditionalFormatting>
  <conditionalFormatting sqref="AL1291:AO1320">
    <cfRule type="expression" dxfId="161" priority="159">
      <formula>IF(AND(AL1291&gt;=0, RIGHT(TEXT(AL1291,"0.#"),1)&lt;&gt;"."),TRUE,FALSE)</formula>
    </cfRule>
    <cfRule type="expression" dxfId="160" priority="160">
      <formula>IF(AND(AL1291&gt;=0, RIGHT(TEXT(AL1291,"0.#"),1)="."),TRUE,FALSE)</formula>
    </cfRule>
    <cfRule type="expression" dxfId="159" priority="161">
      <formula>IF(AND(AL1291&lt;0, RIGHT(TEXT(AL1291,"0.#"),1)&lt;&gt;"."),TRUE,FALSE)</formula>
    </cfRule>
    <cfRule type="expression" dxfId="158" priority="162">
      <formula>IF(AND(AL1291&lt;0, RIGHT(TEXT(AL1291,"0.#"),1)="."),TRUE,FALSE)</formula>
    </cfRule>
  </conditionalFormatting>
  <conditionalFormatting sqref="Y1291:Y1320">
    <cfRule type="expression" dxfId="157" priority="157">
      <formula>IF(RIGHT(TEXT(Y1291,"0.#"),1)=".",FALSE,TRUE)</formula>
    </cfRule>
    <cfRule type="expression" dxfId="156" priority="158">
      <formula>IF(RIGHT(TEXT(Y1291,"0.#"),1)=".",TRUE,FALSE)</formula>
    </cfRule>
  </conditionalFormatting>
  <conditionalFormatting sqref="AL4:AO4">
    <cfRule type="expression" dxfId="155" priority="153">
      <formula>IF(AND(AL4&gt;=0, RIGHT(TEXT(AL4,"0.#"),1)&lt;&gt;"."),TRUE,FALSE)</formula>
    </cfRule>
    <cfRule type="expression" dxfId="154" priority="154">
      <formula>IF(AND(AL4&gt;=0, RIGHT(TEXT(AL4,"0.#"),1)="."),TRUE,FALSE)</formula>
    </cfRule>
    <cfRule type="expression" dxfId="153" priority="155">
      <formula>IF(AND(AL4&lt;0, RIGHT(TEXT(AL4,"0.#"),1)&lt;&gt;"."),TRUE,FALSE)</formula>
    </cfRule>
    <cfRule type="expression" dxfId="152" priority="156">
      <formula>IF(AND(AL4&lt;0, RIGHT(TEXT(AL4,"0.#"),1)="."),TRUE,FALSE)</formula>
    </cfRule>
  </conditionalFormatting>
  <conditionalFormatting sqref="AL37:AO46">
    <cfRule type="expression" dxfId="151" priority="149">
      <formula>IF(AND(AL37&gt;=0, RIGHT(TEXT(AL37,"0.#"),1)&lt;&gt;"."),TRUE,FALSE)</formula>
    </cfRule>
    <cfRule type="expression" dxfId="150" priority="150">
      <formula>IF(AND(AL37&gt;=0, RIGHT(TEXT(AL37,"0.#"),1)="."),TRUE,FALSE)</formula>
    </cfRule>
    <cfRule type="expression" dxfId="149" priority="151">
      <formula>IF(AND(AL37&lt;0, RIGHT(TEXT(AL37,"0.#"),1)&lt;&gt;"."),TRUE,FALSE)</formula>
    </cfRule>
    <cfRule type="expression" dxfId="148" priority="152">
      <formula>IF(AND(AL37&lt;0, RIGHT(TEXT(AL37,"0.#"),1)="."),TRUE,FALSE)</formula>
    </cfRule>
  </conditionalFormatting>
  <conditionalFormatting sqref="AL70:AO70">
    <cfRule type="expression" dxfId="147" priority="145">
      <formula>IF(AND(AL70&gt;=0, RIGHT(TEXT(AL70,"0.#"),1)&lt;&gt;"."),TRUE,FALSE)</formula>
    </cfRule>
    <cfRule type="expression" dxfId="146" priority="146">
      <formula>IF(AND(AL70&gt;=0, RIGHT(TEXT(AL70,"0.#"),1)="."),TRUE,FALSE)</formula>
    </cfRule>
    <cfRule type="expression" dxfId="145" priority="147">
      <formula>IF(AND(AL70&lt;0, RIGHT(TEXT(AL70,"0.#"),1)&lt;&gt;"."),TRUE,FALSE)</formula>
    </cfRule>
    <cfRule type="expression" dxfId="144" priority="148">
      <formula>IF(AND(AL70&lt;0, RIGHT(TEXT(AL70,"0.#"),1)="."),TRUE,FALSE)</formula>
    </cfRule>
  </conditionalFormatting>
  <conditionalFormatting sqref="AL103:AO106">
    <cfRule type="expression" dxfId="143" priority="141">
      <formula>IF(AND(AL103&gt;=0, RIGHT(TEXT(AL103,"0.#"),1)&lt;&gt;"."),TRUE,FALSE)</formula>
    </cfRule>
    <cfRule type="expression" dxfId="142" priority="142">
      <formula>IF(AND(AL103&gt;=0, RIGHT(TEXT(AL103,"0.#"),1)="."),TRUE,FALSE)</formula>
    </cfRule>
    <cfRule type="expression" dxfId="141" priority="143">
      <formula>IF(AND(AL103&lt;0, RIGHT(TEXT(AL103,"0.#"),1)&lt;&gt;"."),TRUE,FALSE)</formula>
    </cfRule>
    <cfRule type="expression" dxfId="140" priority="144">
      <formula>IF(AND(AL103&lt;0, RIGHT(TEXT(AL103,"0.#"),1)="."),TRUE,FALSE)</formula>
    </cfRule>
  </conditionalFormatting>
  <conditionalFormatting sqref="AL136:AO136">
    <cfRule type="expression" dxfId="139" priority="137">
      <formula>IF(AND(AL136&gt;=0, RIGHT(TEXT(AL136,"0.#"),1)&lt;&gt;"."),TRUE,FALSE)</formula>
    </cfRule>
    <cfRule type="expression" dxfId="138" priority="138">
      <formula>IF(AND(AL136&gt;=0, RIGHT(TEXT(AL136,"0.#"),1)="."),TRUE,FALSE)</formula>
    </cfRule>
    <cfRule type="expression" dxfId="137" priority="139">
      <formula>IF(AND(AL136&lt;0, RIGHT(TEXT(AL136,"0.#"),1)&lt;&gt;"."),TRUE,FALSE)</formula>
    </cfRule>
    <cfRule type="expression" dxfId="136" priority="140">
      <formula>IF(AND(AL136&lt;0, RIGHT(TEXT(AL136,"0.#"),1)="."),TRUE,FALSE)</formula>
    </cfRule>
  </conditionalFormatting>
  <conditionalFormatting sqref="AL169:AO170">
    <cfRule type="expression" dxfId="135" priority="133">
      <formula>IF(AND(AL169&gt;=0, RIGHT(TEXT(AL169,"0.#"),1)&lt;&gt;"."),TRUE,FALSE)</formula>
    </cfRule>
    <cfRule type="expression" dxfId="134" priority="134">
      <formula>IF(AND(AL169&gt;=0, RIGHT(TEXT(AL169,"0.#"),1)="."),TRUE,FALSE)</formula>
    </cfRule>
    <cfRule type="expression" dxfId="133" priority="135">
      <formula>IF(AND(AL169&lt;0, RIGHT(TEXT(AL169,"0.#"),1)&lt;&gt;"."),TRUE,FALSE)</formula>
    </cfRule>
    <cfRule type="expression" dxfId="132" priority="136">
      <formula>IF(AND(AL169&lt;0, RIGHT(TEXT(AL169,"0.#"),1)="."),TRUE,FALSE)</formula>
    </cfRule>
  </conditionalFormatting>
  <conditionalFormatting sqref="AL202:AO202">
    <cfRule type="expression" dxfId="131" priority="129">
      <formula>IF(AND(AL202&gt;=0, RIGHT(TEXT(AL202,"0.#"),1)&lt;&gt;"."),TRUE,FALSE)</formula>
    </cfRule>
    <cfRule type="expression" dxfId="130" priority="130">
      <formula>IF(AND(AL202&gt;=0, RIGHT(TEXT(AL202,"0.#"),1)="."),TRUE,FALSE)</formula>
    </cfRule>
    <cfRule type="expression" dxfId="129" priority="131">
      <formula>IF(AND(AL202&lt;0, RIGHT(TEXT(AL202,"0.#"),1)&lt;&gt;"."),TRUE,FALSE)</formula>
    </cfRule>
    <cfRule type="expression" dxfId="128" priority="132">
      <formula>IF(AND(AL202&lt;0, RIGHT(TEXT(AL202,"0.#"),1)="."),TRUE,FALSE)</formula>
    </cfRule>
  </conditionalFormatting>
  <conditionalFormatting sqref="AL235:AO235">
    <cfRule type="expression" dxfId="127" priority="125">
      <formula>IF(AND(AL235&gt;=0, RIGHT(TEXT(AL235,"0.#"),1)&lt;&gt;"."),TRUE,FALSE)</formula>
    </cfRule>
    <cfRule type="expression" dxfId="126" priority="126">
      <formula>IF(AND(AL235&gt;=0, RIGHT(TEXT(AL235,"0.#"),1)="."),TRUE,FALSE)</formula>
    </cfRule>
    <cfRule type="expression" dxfId="125" priority="127">
      <formula>IF(AND(AL235&lt;0, RIGHT(TEXT(AL235,"0.#"),1)&lt;&gt;"."),TRUE,FALSE)</formula>
    </cfRule>
    <cfRule type="expression" dxfId="124" priority="128">
      <formula>IF(AND(AL235&lt;0, RIGHT(TEXT(AL235,"0.#"),1)="."),TRUE,FALSE)</formula>
    </cfRule>
  </conditionalFormatting>
  <conditionalFormatting sqref="AL236:AO239">
    <cfRule type="expression" dxfId="123" priority="121">
      <formula>IF(AND(AL236&gt;=0, RIGHT(TEXT(AL236,"0.#"),1)&lt;&gt;"."),TRUE,FALSE)</formula>
    </cfRule>
    <cfRule type="expression" dxfId="122" priority="122">
      <formula>IF(AND(AL236&gt;=0, RIGHT(TEXT(AL236,"0.#"),1)="."),TRUE,FALSE)</formula>
    </cfRule>
    <cfRule type="expression" dxfId="121" priority="123">
      <formula>IF(AND(AL236&lt;0, RIGHT(TEXT(AL236,"0.#"),1)&lt;&gt;"."),TRUE,FALSE)</formula>
    </cfRule>
    <cfRule type="expression" dxfId="120" priority="124">
      <formula>IF(AND(AL236&lt;0, RIGHT(TEXT(AL236,"0.#"),1)="."),TRUE,FALSE)</formula>
    </cfRule>
  </conditionalFormatting>
  <conditionalFormatting sqref="AL301:AO302">
    <cfRule type="expression" dxfId="119" priority="117">
      <formula>IF(AND(AL301&gt;=0, RIGHT(TEXT(AL301,"0.#"),1)&lt;&gt;"."),TRUE,FALSE)</formula>
    </cfRule>
    <cfRule type="expression" dxfId="118" priority="118">
      <formula>IF(AND(AL301&gt;=0, RIGHT(TEXT(AL301,"0.#"),1)="."),TRUE,FALSE)</formula>
    </cfRule>
    <cfRule type="expression" dxfId="117" priority="119">
      <formula>IF(AND(AL301&lt;0, RIGHT(TEXT(AL301,"0.#"),1)&lt;&gt;"."),TRUE,FALSE)</formula>
    </cfRule>
    <cfRule type="expression" dxfId="116" priority="120">
      <formula>IF(AND(AL301&lt;0, RIGHT(TEXT(AL301,"0.#"),1)="."),TRUE,FALSE)</formula>
    </cfRule>
  </conditionalFormatting>
  <conditionalFormatting sqref="AL334:AO334">
    <cfRule type="expression" dxfId="115" priority="113">
      <formula>IF(AND(AL334&gt;=0, RIGHT(TEXT(AL334,"0.#"),1)&lt;&gt;"."),TRUE,FALSE)</formula>
    </cfRule>
    <cfRule type="expression" dxfId="114" priority="114">
      <formula>IF(AND(AL334&gt;=0, RIGHT(TEXT(AL334,"0.#"),1)="."),TRUE,FALSE)</formula>
    </cfRule>
    <cfRule type="expression" dxfId="113" priority="115">
      <formula>IF(AND(AL334&lt;0, RIGHT(TEXT(AL334,"0.#"),1)&lt;&gt;"."),TRUE,FALSE)</formula>
    </cfRule>
    <cfRule type="expression" dxfId="112" priority="116">
      <formula>IF(AND(AL334&lt;0, RIGHT(TEXT(AL334,"0.#"),1)="."),TRUE,FALSE)</formula>
    </cfRule>
  </conditionalFormatting>
  <conditionalFormatting sqref="AL367:AO369">
    <cfRule type="expression" dxfId="111" priority="109">
      <formula>IF(AND(AL367&gt;=0, RIGHT(TEXT(AL367,"0.#"),1)&lt;&gt;"."),TRUE,FALSE)</formula>
    </cfRule>
    <cfRule type="expression" dxfId="110" priority="110">
      <formula>IF(AND(AL367&gt;=0, RIGHT(TEXT(AL367,"0.#"),1)="."),TRUE,FALSE)</formula>
    </cfRule>
    <cfRule type="expression" dxfId="109" priority="111">
      <formula>IF(AND(AL367&lt;0, RIGHT(TEXT(AL367,"0.#"),1)&lt;&gt;"."),TRUE,FALSE)</formula>
    </cfRule>
    <cfRule type="expression" dxfId="108" priority="112">
      <formula>IF(AND(AL367&lt;0, RIGHT(TEXT(AL367,"0.#"),1)="."),TRUE,FALSE)</formula>
    </cfRule>
  </conditionalFormatting>
  <conditionalFormatting sqref="AL400:AO400">
    <cfRule type="expression" dxfId="107" priority="105">
      <formula>IF(AND(AL400&gt;=0, RIGHT(TEXT(AL400,"0.#"),1)&lt;&gt;"."),TRUE,FALSE)</formula>
    </cfRule>
    <cfRule type="expression" dxfId="106" priority="106">
      <formula>IF(AND(AL400&gt;=0, RIGHT(TEXT(AL400,"0.#"),1)="."),TRUE,FALSE)</formula>
    </cfRule>
    <cfRule type="expression" dxfId="105" priority="107">
      <formula>IF(AND(AL400&lt;0, RIGHT(TEXT(AL400,"0.#"),1)&lt;&gt;"."),TRUE,FALSE)</formula>
    </cfRule>
    <cfRule type="expression" dxfId="104" priority="108">
      <formula>IF(AND(AL400&lt;0, RIGHT(TEXT(AL400,"0.#"),1)="."),TRUE,FALSE)</formula>
    </cfRule>
  </conditionalFormatting>
  <conditionalFormatting sqref="AL433:AO435">
    <cfRule type="expression" dxfId="103" priority="101">
      <formula>IF(AND(AL433&gt;=0, RIGHT(TEXT(AL433,"0.#"),1)&lt;&gt;"."),TRUE,FALSE)</formula>
    </cfRule>
    <cfRule type="expression" dxfId="102" priority="102">
      <formula>IF(AND(AL433&gt;=0, RIGHT(TEXT(AL433,"0.#"),1)="."),TRUE,FALSE)</formula>
    </cfRule>
    <cfRule type="expression" dxfId="101" priority="103">
      <formula>IF(AND(AL433&lt;0, RIGHT(TEXT(AL433,"0.#"),1)&lt;&gt;"."),TRUE,FALSE)</formula>
    </cfRule>
    <cfRule type="expression" dxfId="100" priority="104">
      <formula>IF(AND(AL433&lt;0, RIGHT(TEXT(AL433,"0.#"),1)="."),TRUE,FALSE)</formula>
    </cfRule>
  </conditionalFormatting>
  <conditionalFormatting sqref="Y436">
    <cfRule type="expression" dxfId="99" priority="99">
      <formula>IF(RIGHT(TEXT(Y436,"0.#"),1)=".",FALSE,TRUE)</formula>
    </cfRule>
    <cfRule type="expression" dxfId="98" priority="100">
      <formula>IF(RIGHT(TEXT(Y436,"0.#"),1)=".",TRUE,FALSE)</formula>
    </cfRule>
  </conditionalFormatting>
  <conditionalFormatting sqref="Y434">
    <cfRule type="expression" dxfId="97" priority="97">
      <formula>IF(RIGHT(TEXT(Y434,"0.#"),1)=".",FALSE,TRUE)</formula>
    </cfRule>
    <cfRule type="expression" dxfId="96" priority="98">
      <formula>IF(RIGHT(TEXT(Y434,"0.#"),1)=".",TRUE,FALSE)</formula>
    </cfRule>
  </conditionalFormatting>
  <conditionalFormatting sqref="AL466:AO466">
    <cfRule type="expression" dxfId="95" priority="93">
      <formula>IF(AND(AL466&gt;=0, RIGHT(TEXT(AL466,"0.#"),1)&lt;&gt;"."),TRUE,FALSE)</formula>
    </cfRule>
    <cfRule type="expression" dxfId="94" priority="94">
      <formula>IF(AND(AL466&gt;=0, RIGHT(TEXT(AL466,"0.#"),1)="."),TRUE,FALSE)</formula>
    </cfRule>
    <cfRule type="expression" dxfId="93" priority="95">
      <formula>IF(AND(AL466&lt;0, RIGHT(TEXT(AL466,"0.#"),1)&lt;&gt;"."),TRUE,FALSE)</formula>
    </cfRule>
    <cfRule type="expression" dxfId="92" priority="96">
      <formula>IF(AND(AL466&lt;0, RIGHT(TEXT(AL466,"0.#"),1)="."),TRUE,FALSE)</formula>
    </cfRule>
  </conditionalFormatting>
  <conditionalFormatting sqref="AL499:AO499">
    <cfRule type="expression" dxfId="91" priority="89">
      <formula>IF(AND(AL499&gt;=0, RIGHT(TEXT(AL499,"0.#"),1)&lt;&gt;"."),TRUE,FALSE)</formula>
    </cfRule>
    <cfRule type="expression" dxfId="90" priority="90">
      <formula>IF(AND(AL499&gt;=0, RIGHT(TEXT(AL499,"0.#"),1)="."),TRUE,FALSE)</formula>
    </cfRule>
    <cfRule type="expression" dxfId="89" priority="91">
      <formula>IF(AND(AL499&lt;0, RIGHT(TEXT(AL499,"0.#"),1)&lt;&gt;"."),TRUE,FALSE)</formula>
    </cfRule>
    <cfRule type="expression" dxfId="88" priority="92">
      <formula>IF(AND(AL499&lt;0, RIGHT(TEXT(AL499,"0.#"),1)="."),TRUE,FALSE)</formula>
    </cfRule>
  </conditionalFormatting>
  <conditionalFormatting sqref="AL500:AO501">
    <cfRule type="expression" dxfId="87" priority="85">
      <formula>IF(AND(AL500&gt;=0, RIGHT(TEXT(AL500,"0.#"),1)&lt;&gt;"."),TRUE,FALSE)</formula>
    </cfRule>
    <cfRule type="expression" dxfId="86" priority="86">
      <formula>IF(AND(AL500&gt;=0, RIGHT(TEXT(AL500,"0.#"),1)="."),TRUE,FALSE)</formula>
    </cfRule>
    <cfRule type="expression" dxfId="85" priority="87">
      <formula>IF(AND(AL500&lt;0, RIGHT(TEXT(AL500,"0.#"),1)&lt;&gt;"."),TRUE,FALSE)</formula>
    </cfRule>
    <cfRule type="expression" dxfId="84" priority="88">
      <formula>IF(AND(AL500&lt;0, RIGHT(TEXT(AL500,"0.#"),1)="."),TRUE,FALSE)</formula>
    </cfRule>
  </conditionalFormatting>
  <conditionalFormatting sqref="AL532:AO532">
    <cfRule type="expression" dxfId="83" priority="81">
      <formula>IF(AND(AL532&gt;=0, RIGHT(TEXT(AL532,"0.#"),1)&lt;&gt;"."),TRUE,FALSE)</formula>
    </cfRule>
    <cfRule type="expression" dxfId="82" priority="82">
      <formula>IF(AND(AL532&gt;=0, RIGHT(TEXT(AL532,"0.#"),1)="."),TRUE,FALSE)</formula>
    </cfRule>
    <cfRule type="expression" dxfId="81" priority="83">
      <formula>IF(AND(AL532&lt;0, RIGHT(TEXT(AL532,"0.#"),1)&lt;&gt;"."),TRUE,FALSE)</formula>
    </cfRule>
    <cfRule type="expression" dxfId="80" priority="84">
      <formula>IF(AND(AL532&lt;0, RIGHT(TEXT(AL532,"0.#"),1)="."),TRUE,FALSE)</formula>
    </cfRule>
  </conditionalFormatting>
  <conditionalFormatting sqref="AL565:AO566">
    <cfRule type="expression" dxfId="79" priority="77">
      <formula>IF(AND(AL565&gt;=0, RIGHT(TEXT(AL565,"0.#"),1)&lt;&gt;"."),TRUE,FALSE)</formula>
    </cfRule>
    <cfRule type="expression" dxfId="78" priority="78">
      <formula>IF(AND(AL565&gt;=0, RIGHT(TEXT(AL565,"0.#"),1)="."),TRUE,FALSE)</formula>
    </cfRule>
    <cfRule type="expression" dxfId="77" priority="79">
      <formula>IF(AND(AL565&lt;0, RIGHT(TEXT(AL565,"0.#"),1)&lt;&gt;"."),TRUE,FALSE)</formula>
    </cfRule>
    <cfRule type="expression" dxfId="76" priority="80">
      <formula>IF(AND(AL565&lt;0, RIGHT(TEXT(AL565,"0.#"),1)="."),TRUE,FALSE)</formula>
    </cfRule>
  </conditionalFormatting>
  <conditionalFormatting sqref="AL631:AO631">
    <cfRule type="expression" dxfId="75" priority="73">
      <formula>IF(AND(AL631&gt;=0, RIGHT(TEXT(AL631,"0.#"),1)&lt;&gt;"."),TRUE,FALSE)</formula>
    </cfRule>
    <cfRule type="expression" dxfId="74" priority="74">
      <formula>IF(AND(AL631&gt;=0, RIGHT(TEXT(AL631,"0.#"),1)="."),TRUE,FALSE)</formula>
    </cfRule>
    <cfRule type="expression" dxfId="73" priority="75">
      <formula>IF(AND(AL631&lt;0, RIGHT(TEXT(AL631,"0.#"),1)&lt;&gt;"."),TRUE,FALSE)</formula>
    </cfRule>
    <cfRule type="expression" dxfId="72" priority="76">
      <formula>IF(AND(AL631&lt;0, RIGHT(TEXT(AL631,"0.#"),1)="."),TRUE,FALSE)</formula>
    </cfRule>
  </conditionalFormatting>
  <conditionalFormatting sqref="AL664:AO666">
    <cfRule type="expression" dxfId="71" priority="69">
      <formula>IF(AND(AL664&gt;=0, RIGHT(TEXT(AL664,"0.#"),1)&lt;&gt;"."),TRUE,FALSE)</formula>
    </cfRule>
    <cfRule type="expression" dxfId="70" priority="70">
      <formula>IF(AND(AL664&gt;=0, RIGHT(TEXT(AL664,"0.#"),1)="."),TRUE,FALSE)</formula>
    </cfRule>
    <cfRule type="expression" dxfId="69" priority="71">
      <formula>IF(AND(AL664&lt;0, RIGHT(TEXT(AL664,"0.#"),1)&lt;&gt;"."),TRUE,FALSE)</formula>
    </cfRule>
    <cfRule type="expression" dxfId="68" priority="72">
      <formula>IF(AND(AL664&lt;0, RIGHT(TEXT(AL664,"0.#"),1)="."),TRUE,FALSE)</formula>
    </cfRule>
  </conditionalFormatting>
  <conditionalFormatting sqref="AL697:AO697">
    <cfRule type="expression" dxfId="67" priority="65">
      <formula>IF(AND(AL697&gt;=0, RIGHT(TEXT(AL697,"0.#"),1)&lt;&gt;"."),TRUE,FALSE)</formula>
    </cfRule>
    <cfRule type="expression" dxfId="66" priority="66">
      <formula>IF(AND(AL697&gt;=0, RIGHT(TEXT(AL697,"0.#"),1)="."),TRUE,FALSE)</formula>
    </cfRule>
    <cfRule type="expression" dxfId="65" priority="67">
      <formula>IF(AND(AL697&lt;0, RIGHT(TEXT(AL697,"0.#"),1)&lt;&gt;"."),TRUE,FALSE)</formula>
    </cfRule>
    <cfRule type="expression" dxfId="64" priority="68">
      <formula>IF(AND(AL697&lt;0, RIGHT(TEXT(AL697,"0.#"),1)="."),TRUE,FALSE)</formula>
    </cfRule>
  </conditionalFormatting>
  <conditionalFormatting sqref="AL730:AO731">
    <cfRule type="expression" dxfId="63" priority="61">
      <formula>IF(AND(AL730&gt;=0, RIGHT(TEXT(AL730,"0.#"),1)&lt;&gt;"."),TRUE,FALSE)</formula>
    </cfRule>
    <cfRule type="expression" dxfId="62" priority="62">
      <formula>IF(AND(AL730&gt;=0, RIGHT(TEXT(AL730,"0.#"),1)="."),TRUE,FALSE)</formula>
    </cfRule>
    <cfRule type="expression" dxfId="61" priority="63">
      <formula>IF(AND(AL730&lt;0, RIGHT(TEXT(AL730,"0.#"),1)&lt;&gt;"."),TRUE,FALSE)</formula>
    </cfRule>
    <cfRule type="expression" dxfId="60" priority="64">
      <formula>IF(AND(AL730&lt;0, RIGHT(TEXT(AL730,"0.#"),1)="."),TRUE,FALSE)</formula>
    </cfRule>
  </conditionalFormatting>
  <conditionalFormatting sqref="AL763:AO763">
    <cfRule type="expression" dxfId="59" priority="57">
      <formula>IF(AND(AL763&gt;=0, RIGHT(TEXT(AL763,"0.#"),1)&lt;&gt;"."),TRUE,FALSE)</formula>
    </cfRule>
    <cfRule type="expression" dxfId="58" priority="58">
      <formula>IF(AND(AL763&gt;=0, RIGHT(TEXT(AL763,"0.#"),1)="."),TRUE,FALSE)</formula>
    </cfRule>
    <cfRule type="expression" dxfId="57" priority="59">
      <formula>IF(AND(AL763&lt;0, RIGHT(TEXT(AL763,"0.#"),1)&lt;&gt;"."),TRUE,FALSE)</formula>
    </cfRule>
    <cfRule type="expression" dxfId="56" priority="60">
      <formula>IF(AND(AL763&lt;0, RIGHT(TEXT(AL763,"0.#"),1)="."),TRUE,FALSE)</formula>
    </cfRule>
  </conditionalFormatting>
  <conditionalFormatting sqref="AL796:AO797">
    <cfRule type="expression" dxfId="55" priority="53">
      <formula>IF(AND(AL796&gt;=0, RIGHT(TEXT(AL796,"0.#"),1)&lt;&gt;"."),TRUE,FALSE)</formula>
    </cfRule>
    <cfRule type="expression" dxfId="54" priority="54">
      <formula>IF(AND(AL796&gt;=0, RIGHT(TEXT(AL796,"0.#"),1)="."),TRUE,FALSE)</formula>
    </cfRule>
    <cfRule type="expression" dxfId="53" priority="55">
      <formula>IF(AND(AL796&lt;0, RIGHT(TEXT(AL796,"0.#"),1)&lt;&gt;"."),TRUE,FALSE)</formula>
    </cfRule>
    <cfRule type="expression" dxfId="52" priority="56">
      <formula>IF(AND(AL796&lt;0, RIGHT(TEXT(AL796,"0.#"),1)="."),TRUE,FALSE)</formula>
    </cfRule>
  </conditionalFormatting>
  <conditionalFormatting sqref="AL829:AO829">
    <cfRule type="expression" dxfId="51" priority="49">
      <formula>IF(AND(AL829&gt;=0, RIGHT(TEXT(AL829,"0.#"),1)&lt;&gt;"."),TRUE,FALSE)</formula>
    </cfRule>
    <cfRule type="expression" dxfId="50" priority="50">
      <formula>IF(AND(AL829&gt;=0, RIGHT(TEXT(AL829,"0.#"),1)="."),TRUE,FALSE)</formula>
    </cfRule>
    <cfRule type="expression" dxfId="49" priority="51">
      <formula>IF(AND(AL829&lt;0, RIGHT(TEXT(AL829,"0.#"),1)&lt;&gt;"."),TRUE,FALSE)</formula>
    </cfRule>
    <cfRule type="expression" dxfId="48" priority="52">
      <formula>IF(AND(AL829&lt;0, RIGHT(TEXT(AL829,"0.#"),1)="."),TRUE,FALSE)</formula>
    </cfRule>
  </conditionalFormatting>
  <conditionalFormatting sqref="AL862:AO863">
    <cfRule type="expression" dxfId="47" priority="45">
      <formula>IF(AND(AL862&gt;=0, RIGHT(TEXT(AL862,"0.#"),1)&lt;&gt;"."),TRUE,FALSE)</formula>
    </cfRule>
    <cfRule type="expression" dxfId="46" priority="46">
      <formula>IF(AND(AL862&gt;=0, RIGHT(TEXT(AL862,"0.#"),1)="."),TRUE,FALSE)</formula>
    </cfRule>
    <cfRule type="expression" dxfId="45" priority="47">
      <formula>IF(AND(AL862&lt;0, RIGHT(TEXT(AL862,"0.#"),1)&lt;&gt;"."),TRUE,FALSE)</formula>
    </cfRule>
    <cfRule type="expression" dxfId="44" priority="48">
      <formula>IF(AND(AL862&lt;0, RIGHT(TEXT(AL862,"0.#"),1)="."),TRUE,FALSE)</formula>
    </cfRule>
  </conditionalFormatting>
  <conditionalFormatting sqref="AL928:AO928">
    <cfRule type="expression" dxfId="43" priority="41">
      <formula>IF(AND(AL928&gt;=0, RIGHT(TEXT(AL928,"0.#"),1)&lt;&gt;"."),TRUE,FALSE)</formula>
    </cfRule>
    <cfRule type="expression" dxfId="42" priority="42">
      <formula>IF(AND(AL928&gt;=0, RIGHT(TEXT(AL928,"0.#"),1)="."),TRUE,FALSE)</formula>
    </cfRule>
    <cfRule type="expression" dxfId="41" priority="43">
      <formula>IF(AND(AL928&lt;0, RIGHT(TEXT(AL928,"0.#"),1)&lt;&gt;"."),TRUE,FALSE)</formula>
    </cfRule>
    <cfRule type="expression" dxfId="40" priority="44">
      <formula>IF(AND(AL928&lt;0, RIGHT(TEXT(AL928,"0.#"),1)="."),TRUE,FALSE)</formula>
    </cfRule>
  </conditionalFormatting>
  <conditionalFormatting sqref="Y928">
    <cfRule type="expression" dxfId="39" priority="39">
      <formula>IF(RIGHT(TEXT(Y928,"0.#"),1)=".",FALSE,TRUE)</formula>
    </cfRule>
    <cfRule type="expression" dxfId="38" priority="40">
      <formula>IF(RIGHT(TEXT(Y928,"0.#"),1)=".",TRUE,FALSE)</formula>
    </cfRule>
  </conditionalFormatting>
  <conditionalFormatting sqref="AL961:AO961">
    <cfRule type="expression" dxfId="37" priority="35">
      <formula>IF(AND(AL961&gt;=0, RIGHT(TEXT(AL961,"0.#"),1)&lt;&gt;"."),TRUE,FALSE)</formula>
    </cfRule>
    <cfRule type="expression" dxfId="36" priority="36">
      <formula>IF(AND(AL961&gt;=0, RIGHT(TEXT(AL961,"0.#"),1)="."),TRUE,FALSE)</formula>
    </cfRule>
    <cfRule type="expression" dxfId="35" priority="37">
      <formula>IF(AND(AL961&lt;0, RIGHT(TEXT(AL961,"0.#"),1)&lt;&gt;"."),TRUE,FALSE)</formula>
    </cfRule>
    <cfRule type="expression" dxfId="34" priority="38">
      <formula>IF(AND(AL961&lt;0, RIGHT(TEXT(AL961,"0.#"),1)="."),TRUE,FALSE)</formula>
    </cfRule>
  </conditionalFormatting>
  <conditionalFormatting sqref="AL994:AO994">
    <cfRule type="expression" dxfId="33" priority="31">
      <formula>IF(AND(AL994&gt;=0, RIGHT(TEXT(AL994,"0.#"),1)&lt;&gt;"."),TRUE,FALSE)</formula>
    </cfRule>
    <cfRule type="expression" dxfId="32" priority="32">
      <formula>IF(AND(AL994&gt;=0, RIGHT(TEXT(AL994,"0.#"),1)="."),TRUE,FALSE)</formula>
    </cfRule>
    <cfRule type="expression" dxfId="31" priority="33">
      <formula>IF(AND(AL994&lt;0, RIGHT(TEXT(AL994,"0.#"),1)&lt;&gt;"."),TRUE,FALSE)</formula>
    </cfRule>
    <cfRule type="expression" dxfId="30" priority="34">
      <formula>IF(AND(AL994&lt;0, RIGHT(TEXT(AL994,"0.#"),1)="."),TRUE,FALSE)</formula>
    </cfRule>
  </conditionalFormatting>
  <conditionalFormatting sqref="Y994">
    <cfRule type="expression" dxfId="29" priority="29">
      <formula>IF(RIGHT(TEXT(Y994,"0.#"),1)=".",FALSE,TRUE)</formula>
    </cfRule>
    <cfRule type="expression" dxfId="28" priority="30">
      <formula>IF(RIGHT(TEXT(Y994,"0.#"),1)=".",TRUE,FALSE)</formula>
    </cfRule>
  </conditionalFormatting>
  <conditionalFormatting sqref="AL1027:AO1027">
    <cfRule type="expression" dxfId="27" priority="25">
      <formula>IF(AND(AL1027&gt;=0, RIGHT(TEXT(AL1027,"0.#"),1)&lt;&gt;"."),TRUE,FALSE)</formula>
    </cfRule>
    <cfRule type="expression" dxfId="26" priority="26">
      <formula>IF(AND(AL1027&gt;=0, RIGHT(TEXT(AL1027,"0.#"),1)="."),TRUE,FALSE)</formula>
    </cfRule>
    <cfRule type="expression" dxfId="25" priority="27">
      <formula>IF(AND(AL1027&lt;0, RIGHT(TEXT(AL1027,"0.#"),1)&lt;&gt;"."),TRUE,FALSE)</formula>
    </cfRule>
    <cfRule type="expression" dxfId="24" priority="28">
      <formula>IF(AND(AL1027&lt;0, RIGHT(TEXT(AL1027,"0.#"),1)="."),TRUE,FALSE)</formula>
    </cfRule>
  </conditionalFormatting>
  <conditionalFormatting sqref="Y1028">
    <cfRule type="expression" dxfId="23" priority="23">
      <formula>IF(RIGHT(TEXT(Y1028,"0.#"),1)=".",FALSE,TRUE)</formula>
    </cfRule>
    <cfRule type="expression" dxfId="22" priority="24">
      <formula>IF(RIGHT(TEXT(Y1028,"0.#"),1)=".",TRUE,FALSE)</formula>
    </cfRule>
  </conditionalFormatting>
  <conditionalFormatting sqref="AL1028:AO1028">
    <cfRule type="expression" dxfId="21" priority="19">
      <formula>IF(AND(AL1028&gt;=0, RIGHT(TEXT(AL1028,"0.#"),1)&lt;&gt;"."),TRUE,FALSE)</formula>
    </cfRule>
    <cfRule type="expression" dxfId="20" priority="20">
      <formula>IF(AND(AL1028&gt;=0, RIGHT(TEXT(AL1028,"0.#"),1)="."),TRUE,FALSE)</formula>
    </cfRule>
    <cfRule type="expression" dxfId="19" priority="21">
      <formula>IF(AND(AL1028&lt;0, RIGHT(TEXT(AL1028,"0.#"),1)&lt;&gt;"."),TRUE,FALSE)</formula>
    </cfRule>
    <cfRule type="expression" dxfId="18" priority="22">
      <formula>IF(AND(AL1028&lt;0, RIGHT(TEXT(AL1028,"0.#"),1)="."),TRUE,FALSE)</formula>
    </cfRule>
  </conditionalFormatting>
  <conditionalFormatting sqref="Y1029:Y1036">
    <cfRule type="expression" dxfId="17" priority="17">
      <formula>IF(RIGHT(TEXT(Y1029,"0.#"),1)=".",FALSE,TRUE)</formula>
    </cfRule>
    <cfRule type="expression" dxfId="16" priority="18">
      <formula>IF(RIGHT(TEXT(Y1029,"0.#"),1)=".",TRUE,FALSE)</formula>
    </cfRule>
  </conditionalFormatting>
  <conditionalFormatting sqref="AL1029:AO1036">
    <cfRule type="expression" dxfId="15" priority="13">
      <formula>IF(AND(AL1029&gt;=0, RIGHT(TEXT(AL1029,"0.#"),1)&lt;&gt;"."),TRUE,FALSE)</formula>
    </cfRule>
    <cfRule type="expression" dxfId="14" priority="14">
      <formula>IF(AND(AL1029&gt;=0, RIGHT(TEXT(AL1029,"0.#"),1)="."),TRUE,FALSE)</formula>
    </cfRule>
    <cfRule type="expression" dxfId="13" priority="15">
      <formula>IF(AND(AL1029&lt;0, RIGHT(TEXT(AL1029,"0.#"),1)&lt;&gt;"."),TRUE,FALSE)</formula>
    </cfRule>
    <cfRule type="expression" dxfId="12" priority="16">
      <formula>IF(AND(AL1029&lt;0, RIGHT(TEXT(AL1029,"0.#"),1)="."),TRUE,FALSE)</formula>
    </cfRule>
  </conditionalFormatting>
  <conditionalFormatting sqref="Y1060">
    <cfRule type="expression" dxfId="11" priority="11">
      <formula>IF(RIGHT(TEXT(Y1060,"0.#"),1)=".",FALSE,TRUE)</formula>
    </cfRule>
    <cfRule type="expression" dxfId="10" priority="12">
      <formula>IF(RIGHT(TEXT(Y1060,"0.#"),1)=".",TRUE,FALSE)</formula>
    </cfRule>
  </conditionalFormatting>
  <conditionalFormatting sqref="AL1060:AO1060">
    <cfRule type="expression" dxfId="9" priority="7">
      <formula>IF(AND(AL1060&gt;=0, RIGHT(TEXT(AL1060,"0.#"),1)&lt;&gt;"."),TRUE,FALSE)</formula>
    </cfRule>
    <cfRule type="expression" dxfId="8" priority="8">
      <formula>IF(AND(AL1060&gt;=0, RIGHT(TEXT(AL1060,"0.#"),1)="."),TRUE,FALSE)</formula>
    </cfRule>
    <cfRule type="expression" dxfId="7" priority="9">
      <formula>IF(AND(AL1060&lt;0, RIGHT(TEXT(AL1060,"0.#"),1)&lt;&gt;"."),TRUE,FALSE)</formula>
    </cfRule>
    <cfRule type="expression" dxfId="6" priority="10">
      <formula>IF(AND(AL1060&lt;0, RIGHT(TEXT(AL1060,"0.#"),1)="."),TRUE,FALSE)</formula>
    </cfRule>
  </conditionalFormatting>
  <conditionalFormatting sqref="Y1093:Y1102">
    <cfRule type="expression" dxfId="5" priority="5">
      <formula>IF(RIGHT(TEXT(Y1093,"0.#"),1)=".",FALSE,TRUE)</formula>
    </cfRule>
    <cfRule type="expression" dxfId="4" priority="6">
      <formula>IF(RIGHT(TEXT(Y1093,"0.#"),1)=".",TRUE,FALSE)</formula>
    </cfRule>
  </conditionalFormatting>
  <conditionalFormatting sqref="AL1093:AO1102">
    <cfRule type="expression" dxfId="3" priority="1">
      <formula>IF(AND(AL1093&gt;=0, RIGHT(TEXT(AL1093,"0.#"),1)&lt;&gt;"."),TRUE,FALSE)</formula>
    </cfRule>
    <cfRule type="expression" dxfId="2" priority="2">
      <formula>IF(AND(AL1093&gt;=0, RIGHT(TEXT(AL1093,"0.#"),1)="."),TRUE,FALSE)</formula>
    </cfRule>
    <cfRule type="expression" dxfId="1" priority="3">
      <formula>IF(AND(AL1093&lt;0, RIGHT(TEXT(AL1093,"0.#"),1)&lt;&gt;"."),TRUE,FALSE)</formula>
    </cfRule>
    <cfRule type="expression" dxfId="0" priority="4">
      <formula>IF(AND(AL1093&lt;0, RIGHT(TEXT(AL1093,"0.#"),1)="."),TRUE,FALSE)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0" manualBreakCount="10">
    <brk id="199" max="16383" man="1"/>
    <brk id="463" max="16383" man="1"/>
    <brk id="727" max="16383" man="1"/>
    <brk id="1024"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2019-07-04T01:33:00Z</cp:lastPrinted>
  <dcterms:created xsi:type="dcterms:W3CDTF">2012-03-13T00:50:25Z</dcterms:created>
  <dcterms:modified xsi:type="dcterms:W3CDTF">2019-07-04T01:33:07Z</dcterms:modified>
</cp:coreProperties>
</file>