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低炭素室\"/>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<sst xmlns="http://schemas.openxmlformats.org/spreadsheetml/2006/main" count="3082" uniqueCount="746">
  <si>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</si>
  <si>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</si>
  <si>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</si>
  <si>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</si>
  <si>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</si>
  <si>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</si>
  <si>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</si>
  <si>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</si>
  <si>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</si>
  <si>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</si>
  <si>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</si>
  <si>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</si>
  <si>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</si>
  <si>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</si>
  <si>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</si>
  <si>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</si>
  <si>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</si>
  <si>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</si>
  <si>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</si>
  <si>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</si>
  <si>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</si>
  <si>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</si>
  <si>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</si>
  <si>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</si>
  <si>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</si>
  <si>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</si>
  <si>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</si>
  <si>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</si>
  <si>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</si>
  <si>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</si>
  <si>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</si>
  <si>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</si>
  <si>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</si>
  <si>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</si>
  <si>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</si>
  <si>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</si>
  <si>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</si>
  <si>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</si>
  <si>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</si>
  <si>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</si>
  <si>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</si>
  <si>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</si>
  <si>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</si>
  <si>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</si>
  <si>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</si>
  <si>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</si>
  <si>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</si>
  <si>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</si>
  <si>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</si>
  <si>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</si>
  <si>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</si>
  <si>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</si>
  <si>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</si>
  <si>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</si>
  <si>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</si>
  <si>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</si>
  <si>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</si>
  <si>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</si>
  <si>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</si>
  <si>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</si>
  <si>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</si>
  <si>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</si>
  <si>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</si>
  <si>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</si>
  <si>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</si>
  <si>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</si>
  <si>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</si>
  <si>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</si>
  <si>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</si>
  <si>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</si>
  <si>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</si>
  <si>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</si>
  <si>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</si>
  <si>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</si>
  <si>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</si>
  <si>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</si>
  <si>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</si>
  <si>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</si>
  <si>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</si>
  <si>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</si>
  <si>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</si>
  <si>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</si>
  <si>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</si>
  <si>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</si>
  <si>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</si>
  <si>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</si>
  <si>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</si>
  <si>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</si>
  <si>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</si>
  <si>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</si>
  <si>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</si>
  <si>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</si>
  <si>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</si>
  <si>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</si>
  <si>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</si>
  <si>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</si>
  <si>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</si>
  <si>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</si>
  <si>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</si>
  <si>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</si>
  <si>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</si>
  <si>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</si>
  <si>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</si>
  <si>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</si>
  <si>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</si>
  <si>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</si>
  <si>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</si>
  <si>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</si>
  <si>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</si>
  <si>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</si>
  <si>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</si>
  <si>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</si>
  <si>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</si>
  <si>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</si>
  <si>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</si>
  <si>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</si>
  <si>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</si>
  <si>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</si>
  <si>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</si>
  <si>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</si>
  <si>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</si>
  <si>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</si>
  <si>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</si>
  <si>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</si>
  <si>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</si>
  <si>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</si>
  <si>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</si>
  <si>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</si>
  <si>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</si>
  <si>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</si>
  <si>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</si>
  <si>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</si>
  <si>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</si>
  <si>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</si>
  <si>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</si>
  <si>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</si>
  <si>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</si>
  <si>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</si>
  <si>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</si>
  <si>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</si>
  <si>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</si>
  <si>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</si>
  <si>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</si>
  <si>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</si>
  <si>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</si>
  <si>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</si>
  <si>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</si>
  <si>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</si>
  <si>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</si>
  <si>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</si>
  <si>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</si>
  <si>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</si>
  <si>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</si>
  <si>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</si>
  <si>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</si>
  <si>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</si>
  <si>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</si>
  <si>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</si>
  <si>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</si>
  <si>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</si>
  <si>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</si>
  <si>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</si>
  <si>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</si>
  <si>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</si>
  <si>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</si>
  <si>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</si>
  <si>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</si>
  <si>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</si>
  <si>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</si>
  <si>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</si>
  <si>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</si>
  <si>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</si>
  <si>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</si>
  <si>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</si>
  <si>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</si>
  <si>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</si>
  <si>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</si>
  <si>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</si>
  <si>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</si>
  <si>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</si>
  <si>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</si>
  <si>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</si>
  <si>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</si>
  <si>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</si>
  <si>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</si>
  <si>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</si>
  <si>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</si>
  <si>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</si>
  <si>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</si>
  <si>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</si>
  <si>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</si>
  <si>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</si>
  <si>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</si>
  <si>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</si>
  <si>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</si>
  <si>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</si>
  <si>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</si>
  <si>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</si>
  <si>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</si>
  <si>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</si>
  <si>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</si>
  <si>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</si>
  <si>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</si>
  <si>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</si>
  <si>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</si>
  <si>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</si>
  <si>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</si>
  <si>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</si>
  <si>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</si>
  <si>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</si>
  <si>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</si>
  <si>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</si>
  <si>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</si>
  <si>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</si>
  <si>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</si>
  <si>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</si>
  <si>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</si>
  <si>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</si>
  <si>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</si>
  <si>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</si>
  <si>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</si>
  <si>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</si>
  <si>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</si>
  <si>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</si>
  <si>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</si>
  <si>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</si>
  <si>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</si>
  <si>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</si>
  <si>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</si>
  <si>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</si>
  <si>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</si>
  <si>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</si>
  <si>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</si>
  <si>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</si>
  <si>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</si>
  <si>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</si>
  <si>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</si>
  <si>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</si>
  <si>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</si>
  <si>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</si>
  <si>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</si>
  <si>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</si>
  <si>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</si>
  <si>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</si>
  <si>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</si>
  <si>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</si>
  <si>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</si>
  <si>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</si>
  <si>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</si>
  <si>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</si>
  <si>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</si>
  <si>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</si>
  <si>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</si>
  <si>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</si>
  <si>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</si>
  <si>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</si>
  <si>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</si>
  <si>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</si>
  <si>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</si>
  <si>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</si>
  <si>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</si>
  <si>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</si>
  <si>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</si>
  <si>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</si>
  <si>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</si>
  <si>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</si>
  <si>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</si>
  <si>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</si>
  <si>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</si>
  <si>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</si>
  <si>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</si>
  <si>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</si>
  <si>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</si>
  <si>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</si>
  <si>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</si>
  <si>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</si>
  <si>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</si>
  <si>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</si>
  <si>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</si>
  <si>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</si>
  <si>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</si>
  <si>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</si>
  <si>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</si>
  <si>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</si>
  <si>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</si>
  <si>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</si>
  <si>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</si>
  <si>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</si>
  <si>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</si>
  <si>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</si>
  <si>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</si>
  <si>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</si>
  <si>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</si>
  <si>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</si>
  <si>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</si>
  <si>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</si>
  <si>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</si>
  <si>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</si>
  <si>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</si>
  <si>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</si>
  <si>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</si>
  <si>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</si>
  <si>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</si>
  <si>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</si>
  <si>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</si>
  <si>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</si>
  <si>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</si>
  <si>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</si>
  <si>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</si>
  <si>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</si>
  <si>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</si>
  <si>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</si>
  <si>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</si>
  <si>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</si>
  <si>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</si>
  <si>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</si>
  <si>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</si>
  <si>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</si>
  <si>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</si>
  <si>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</si>
  <si>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</si>
  <si>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</si>
  <si>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</si>
  <si>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</si>
  <si>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</si>
  <si>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</si>
  <si>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</si>
  <si>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</si>
  <si>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</si>
  <si>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</si>
  <si>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</si>
  <si>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</si>
  <si>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</si>
  <si>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</si>
  <si>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</si>
  <si>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</si>
  <si>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</si>
  <si>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</si>
  <si>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</si>
  <si>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</si>
  <si>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</si>
  <si>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</si>
  <si>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</si>
  <si>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</si>
  <si>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</si>
  <si>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</si>
  <si>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</si>
  <si>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</si>
  <si>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</si>
  <si>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</si>
  <si>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</si>
  <si>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</si>
  <si>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</si>
  <si>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</si>
  <si>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</si>
  <si>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</si>
  <si>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</si>
  <si>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</si>
  <si>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</si>
  <si>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</si>
  <si>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</si>
  <si>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</si>
  <si>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</si>
  <si>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</si>
  <si>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</si>
  <si>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</si>
  <si>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</si>
  <si>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</si>
  <si>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</si>
  <si>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</si>
  <si>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</si>
  <si>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</si>
  <si>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</si>
  <si>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</si>
  <si>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</si>
  <si>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</si>
  <si>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</si>
  <si>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</si>
  <si>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</si>
  <si>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</si>
  <si>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</si>
  <si>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</si>
  <si>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</si>
  <si>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</si>
  <si>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</si>
  <si>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</si>
  <si>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</si>
  <si>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</si>
  <si>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</si>
  <si>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</si>
  <si>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</si>
  <si>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</si>
  <si>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</si>
  <si>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</si>
  <si>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</si>
  <si>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</si>
  <si>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</si>
  <si>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</si>
  <si>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</si>
  <si>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</si>
  <si>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</si>
  <si>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</si>
  <si>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</si>
  <si>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</si>
  <si>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</si>
  <si>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</si>
  <si>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</si>
  <si>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</si>
  <si>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</si>
  <si>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</si>
  <si>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</si>
  <si>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</si>
  <si>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</si>
  <si>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</si>
  <si>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</si>
  <si>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</si>
  <si>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</si>
  <si>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</si>
  <si>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</si>
  <si>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</si>
  <si>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</si>
  <si>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</si>
  <si>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</si>
  <si>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</si>
  <si>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</si>
  <si>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</si>
  <si>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</si>
  <si>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</si>
  <si>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</si>
  <si>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</si>
  <si>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</si>
  <si>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</si>
  <si>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</si>
  <si>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</si>
  <si>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</si>
  <si>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</si>
  <si>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</si>
  <si>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</si>
  <si>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</si>
  <si>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</si>
  <si>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</si>
  <si>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</si>
  <si>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</si>
  <si>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</si>
  <si>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</si>
  <si>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</si>
  <si>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</si>
  <si>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</si>
  <si>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</si>
  <si>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</si>
  <si>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</si>
  <si>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</si>
  <si>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</si>
  <si>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</si>
  <si>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</si>
  <si>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</si>
  <si>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</si>
  <si>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</si>
  <si>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</si>
  <si>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</si>
  <si>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</si>
  <si>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</si>
  <si>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</si>
  <si>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</si>
  <si>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</si>
  <si>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</si>
  <si>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</si>
  <si>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</si>
  <si>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</si>
  <si>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</si>
  <si>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</si>
  <si>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</si>
  <si>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</si>
  <si>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</si>
  <si>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</si>
  <si>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</si>
  <si>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</si>
  <si>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</si>
  <si>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</si>
  <si>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</si>
  <si>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</si>
  <si>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</si>
  <si>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</si>
  <si>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</si>
  <si>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</si>
  <si>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</si>
  <si>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</si>
  <si>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</si>
  <si>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</si>
  <si>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</si>
  <si>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</si>
  <si>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</si>
  <si>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</si>
  <si>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</si>
  <si>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</si>
  <si>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</si>
  <si>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</si>
  <si>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</si>
  <si>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</si>
  <si>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</si>
  <si>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</si>
  <si>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</si>
  <si>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</si>
  <si>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</si>
  <si>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</si>
  <si>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</si>
  <si>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</si>
  <si>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</si>
  <si>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</si>
  <si>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</si>
  <si>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</si>
  <si>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</si>
  <si>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</si>
  <si>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</si>
  <si>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</si>
  <si>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</si>
  <si>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</si>
  <si>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</si>
  <si>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</si>
  <si>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</si>
  <si>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</si>
  <si>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</si>
  <si>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</si>
  <si>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</si>
  <si>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</si>
  <si>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</si>
  <si>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</si>
  <si>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</si>
  <si>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</si>
  <si>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</si>
  <si>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</si>
  <si>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</si>
  <si>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</si>
  <si>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</si>
  <si>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</si>
  <si>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</si>
  <si>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</si>
  <si>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</si>
  <si>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</si>
  <si>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</si>
  <si>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</si>
  <si>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</si>
  <si>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</si>
  <si>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</si>
  <si>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</si>
  <si>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</si>
  <si>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</si>
  <si>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</si>
  <si>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</si>
  <si>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</si>
  <si>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</si>
  <si>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</si>
  <si>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</si>
  <si>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</si>
  <si>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</si>
  <si>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</si>
  <si>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</si>
  <si>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</si>
  <si>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</si>
  <si>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</si>
  <si>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phoneticPr fontId="6"/>
  </si>
  <si>
    <t>温室効果ガス排出・吸収量管理体制整備費</t>
    <phoneticPr fontId="6"/>
  </si>
  <si>
    <t>地球環境局</t>
    <rPh sb="0" eb="2">
      <t>チキュウ</t>
    </rPh>
    <rPh sb="2" eb="5">
      <t>カンキョウキョク</t>
    </rPh>
    <phoneticPr fontId="6"/>
  </si>
  <si>
    <t>平成１６年度</t>
    <rPh sb="0" eb="2">
      <t>ヘイセイ</t>
    </rPh>
    <rPh sb="4" eb="5">
      <t>ネン</t>
    </rPh>
    <rPh sb="5" eb="6">
      <t>ド</t>
    </rPh>
    <phoneticPr fontId="6"/>
  </si>
  <si>
    <t>終了予定なし</t>
    <rPh sb="0" eb="2">
      <t>シュウリョウ</t>
    </rPh>
    <rPh sb="2" eb="4">
      <t>ヨテイ</t>
    </rPh>
    <phoneticPr fontId="6"/>
  </si>
  <si>
    <t>総務課低炭素社会推進室
地球温暖化対策課</t>
    <rPh sb="0" eb="3">
      <t>ソウムカ</t>
    </rPh>
    <rPh sb="3" eb="6">
      <t>テイタンソ</t>
    </rPh>
    <rPh sb="6" eb="8">
      <t>シャカイ</t>
    </rPh>
    <rPh sb="8" eb="11">
      <t>スイシンシツ</t>
    </rPh>
    <rPh sb="12" eb="14">
      <t>チキュウ</t>
    </rPh>
    <rPh sb="14" eb="17">
      <t>オンダンカ</t>
    </rPh>
    <rPh sb="17" eb="19">
      <t>タイサク</t>
    </rPh>
    <rPh sb="19" eb="20">
      <t>カ</t>
    </rPh>
    <phoneticPr fontId="6"/>
  </si>
  <si>
    <t>気候変動枠組条約第４条・第１２条、京都議定書第７条、
地球温暖化対策の推進に関する法律第７条、
特別会計に関する法律第85条第３項第２号、施行令第50条第９項第１号</t>
    <phoneticPr fontId="6"/>
  </si>
  <si>
    <t>地球温暖化対策計画（平成28年5月13日閣議決定）
Decision24/CP.19
Decision2/CMP.8</t>
    <phoneticPr fontId="6"/>
  </si>
  <si>
    <t>・国連気候変動枠組条約の改訂ガイドラインの適用(2015年提出分～)を受け、精度の高い温室効果ガス排出・吸収目録（インベントリ）を迅速に作成し、国内対策推進の基礎情報を整備するとともに、京都議定書第一約束期間終了後も温室効果ガス排出削減に取り組む姿勢を示し、国際的なMRV（測定、報告、検証）の強化を牽引する。
・隔年報告書(BR)及び国別報告書(NC)に位置づけられた対策・施策の進捗を点検し、削減目標達成の確実性を高める。
・地域における温室効果ガス排出量推計手法の確立により、地域の活動主体による地球温暖化対策の効果把握、効果的な対策・施策立案を推進する。</t>
    <phoneticPr fontId="6"/>
  </si>
  <si>
    <t xml:space="preserve">・温室効果ガス排出・吸収目録及び報告書の作成、品質管理、条約事務局による審査への対応（H10年度～終了（予定）なし）
・温室効果ガス排出量（速報値・確報値）の公表（H16年度～終了（予定）なし）
・隔年報告書及び国別報告書に位置づけられた対策・施策の進捗管理(H25年度～終了(予定)なし)
</t>
    <phoneticPr fontId="6"/>
  </si>
  <si>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</si>
  <si>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6"/>
  </si>
  <si>
    <t>環境保全調査等委託費</t>
    <rPh sb="0" eb="2">
      <t>カンキョウ</t>
    </rPh>
    <rPh sb="2" eb="4">
      <t>ホゼン</t>
    </rPh>
    <rPh sb="4" eb="6">
      <t>チョウサ</t>
    </rPh>
    <rPh sb="6" eb="7">
      <t>トウ</t>
    </rPh>
    <rPh sb="7" eb="10">
      <t>イタクヒ</t>
    </rPh>
    <phoneticPr fontId="6"/>
  </si>
  <si>
    <t>環境保全調査費</t>
    <rPh sb="0" eb="2">
      <t>カンキョウ</t>
    </rPh>
    <rPh sb="2" eb="4">
      <t>ホゼン</t>
    </rPh>
    <rPh sb="4" eb="7">
      <t>チョウサヒ</t>
    </rPh>
    <rPh sb="6" eb="7">
      <t>ヒ</t>
    </rPh>
    <phoneticPr fontId="6"/>
  </si>
  <si>
    <t>諸謝金</t>
    <rPh sb="0" eb="3">
      <t>ショシャキン</t>
    </rPh>
    <phoneticPr fontId="6"/>
  </si>
  <si>
    <t>委員等旅費</t>
    <rPh sb="0" eb="2">
      <t>イイン</t>
    </rPh>
    <rPh sb="2" eb="3">
      <t>トウ</t>
    </rPh>
    <rPh sb="3" eb="5">
      <t>リョヒ</t>
    </rPh>
    <phoneticPr fontId="6"/>
  </si>
  <si>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phoneticPr fontId="6"/>
  </si>
  <si>
    <t>サブカテゴリ数</t>
    <rPh sb="6" eb="7">
      <t>スウ</t>
    </rPh>
    <phoneticPr fontId="6"/>
  </si>
  <si>
    <t>-</t>
    <phoneticPr fontId="6"/>
  </si>
  <si>
    <t>-</t>
    <phoneticPr fontId="6"/>
  </si>
  <si>
    <t>Report of the individual review of the annual submission of Japan submitted in 2016</t>
    <phoneticPr fontId="6"/>
  </si>
  <si>
    <t>気候変動枠組条約の下で行われる審査において、報告した情報の完全性及び透明性に関し、全ての審査項目（セクション）で完全（透明）又は概ね完全（透明）という審査結果を得る。
【報告及び審査のサイクル】
n年：BR作成・提出
n+1年：n年に提出したBRの審査
n+2年：BR・NC作成・提出
n+3年：n+2年に提出したBR・NCの審査</t>
    <phoneticPr fontId="6"/>
  </si>
  <si>
    <t>セクション数</t>
    <rPh sb="5" eb="6">
      <t>スウ</t>
    </rPh>
    <phoneticPr fontId="6"/>
  </si>
  <si>
    <t>-</t>
    <phoneticPr fontId="6"/>
  </si>
  <si>
    <t>国連による審査において、報告した情報の完全性及び透明性に関し、完全（透明）又は概ね完全（透明）と審査された項目（セクション）の数（審査対象報告書は前年度に提出したもの）
【審査頻度】BR：2年に1度、NC：4年に1度
※報告書の作成・提出及び審査による２か年に渡っての成果とする。
（例：30年度に受ける審査結果をもって、29年度と30年度共通の成果実績とする）</t>
    <phoneticPr fontId="6"/>
  </si>
  <si>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6"/>
  </si>
  <si>
    <t>H26年度からの新ガイドラインの適用や、最新の科学的知見に基づく算定方法等の改善等により、精度の高いインベントリを作成し、条約事務局に提出した回数</t>
    <phoneticPr fontId="6"/>
  </si>
  <si>
    <t>国連による報告書の審査結果を受け、報告内容の改善を測り、より完全性及び透明性の高い隔年報告書及び国別報告書を作成し、条約事務局に提出(BR：２年に１度、NC：４年に１度)した回数
（※BRはH25年度が第１回目提出）</t>
    <phoneticPr fontId="6"/>
  </si>
  <si>
    <t>回/年</t>
    <rPh sb="0" eb="1">
      <t>カイ</t>
    </rPh>
    <rPh sb="2" eb="3">
      <t>ネン</t>
    </rPh>
    <phoneticPr fontId="6"/>
  </si>
  <si>
    <t>-</t>
  </si>
  <si>
    <t>-</t>
    <phoneticPr fontId="6"/>
  </si>
  <si>
    <t>-</t>
    <phoneticPr fontId="6"/>
  </si>
  <si>
    <t>-</t>
    <phoneticPr fontId="6"/>
  </si>
  <si>
    <t>執行額（百万円）／1年間
（インベントリや報告書の作成及び審査対応等の業務に要した経費）</t>
    <phoneticPr fontId="6"/>
  </si>
  <si>
    <t>百万円/年</t>
    <rPh sb="0" eb="3">
      <t>ヒャクマンエン</t>
    </rPh>
    <rPh sb="4" eb="5">
      <t>ネン</t>
    </rPh>
    <phoneticPr fontId="6"/>
  </si>
  <si>
    <t>-</t>
    <phoneticPr fontId="6"/>
  </si>
  <si>
    <t>1.地球温暖化対策の推進</t>
    <rPh sb="2" eb="4">
      <t>チキュウ</t>
    </rPh>
    <rPh sb="4" eb="7">
      <t>オンダンカ</t>
    </rPh>
    <rPh sb="7" eb="9">
      <t>タイサク</t>
    </rPh>
    <rPh sb="10" eb="12">
      <t>スイシン</t>
    </rPh>
    <phoneticPr fontId="6"/>
  </si>
  <si>
    <t>温室効果ガス総排出量（CO2換算トン）</t>
    <phoneticPr fontId="6"/>
  </si>
  <si>
    <t>百万トン</t>
    <rPh sb="0" eb="2">
      <t>ヒャクマン</t>
    </rPh>
    <phoneticPr fontId="6"/>
  </si>
  <si>
    <t>-</t>
    <phoneticPr fontId="6"/>
  </si>
  <si>
    <t>-</t>
    <phoneticPr fontId="6"/>
  </si>
  <si>
    <t>-</t>
    <phoneticPr fontId="6"/>
  </si>
  <si>
    <t>目標達成に向けた国内対策のシナリオや、気候変動問題に関する国際戦略を描く上で極めて重要な情報を提供する。</t>
    <phoneticPr fontId="6"/>
  </si>
  <si>
    <t>-</t>
    <phoneticPr fontId="6"/>
  </si>
  <si>
    <t>-</t>
    <phoneticPr fontId="6"/>
  </si>
  <si>
    <t>-</t>
    <phoneticPr fontId="6"/>
  </si>
  <si>
    <t>気候変動枠組条約に基づき提出が義務づけられたインベントリは、毎年、温対法に基づき国が公表することとされており、カンクン合意に基づく削減目標の達成状況を確認する指標である。</t>
    <phoneticPr fontId="6"/>
  </si>
  <si>
    <t>気候変動枠組条約に基づき、国が条約事務局にインベントリを提出することが義務づけられているため、地方自治体や民間等に委ねることができない事業である。</t>
    <phoneticPr fontId="6"/>
  </si>
  <si>
    <t>当該事業は、温室効果ガス削減目標達成に向けた国内対策のシナリオ等を描く上で、きわめて重要であり、優先度が高い。</t>
    <phoneticPr fontId="6"/>
  </si>
  <si>
    <t>国が整備したインベントリ作成・管理のための国内制度において作業機関と位置づけられている者及び２カ年を前提とした事業（一般競争入札（総合評価落札方式））における２年目の契約について１年目に事業を執行した者を随意契約の相手先として選定している。
また、その他事業について、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phoneticPr fontId="6"/>
  </si>
  <si>
    <t>有</t>
  </si>
  <si>
    <t>‐</t>
  </si>
  <si>
    <t>過去の実績等を分析し、コストを削減できるよう効率的な執行に取り組んでおり、コスト等の水準は妥当である。</t>
    <phoneticPr fontId="6"/>
  </si>
  <si>
    <t>費目・使途は目的に即し真に必要なものに限定している。</t>
    <phoneticPr fontId="6"/>
  </si>
  <si>
    <t>検討会の開催回数など、必要な調査に関し内容を限定して効率的で効果的な事業実施の方針を示している。</t>
    <phoneticPr fontId="6"/>
  </si>
  <si>
    <t>これまでの成果物を十分に活用し、確実にインベントリ等を作成し、毎年、条約事務局へ提出できている。その結果、成果目標は高い割合を維持している。</t>
    <phoneticPr fontId="6"/>
  </si>
  <si>
    <t>これまでの実績等を分析し、効率的な執行に取り組んでいる。</t>
    <phoneticPr fontId="6"/>
  </si>
  <si>
    <t>活動実績は見込みに見合ったものとなっている。</t>
    <phoneticPr fontId="6"/>
  </si>
  <si>
    <t>事業成果物は環境省のHP上でも公表し、国内対策推進の基礎情報として活用されている。</t>
    <rPh sb="19" eb="21">
      <t>コクナイ</t>
    </rPh>
    <rPh sb="21" eb="23">
      <t>タイサク</t>
    </rPh>
    <rPh sb="23" eb="25">
      <t>スイシン</t>
    </rPh>
    <rPh sb="26" eb="28">
      <t>キソ</t>
    </rPh>
    <rPh sb="28" eb="30">
      <t>ジョウホウ</t>
    </rPh>
    <rPh sb="33" eb="35">
      <t>カツヨウ</t>
    </rPh>
    <phoneticPr fontId="6"/>
  </si>
  <si>
    <t>-</t>
    <phoneticPr fontId="6"/>
  </si>
  <si>
    <t>引き続き、競争性のある契約の実施及び１者応札に係る改善の検討を実施するよう努めるとともに、これまでの知見を活かし、効果的・効率的な執行に努める。</t>
    <rPh sb="14" eb="16">
      <t>ジッシ</t>
    </rPh>
    <rPh sb="16" eb="17">
      <t>オヨ</t>
    </rPh>
    <rPh sb="23" eb="24">
      <t>カカ</t>
    </rPh>
    <rPh sb="57" eb="60">
      <t>コウカテキ</t>
    </rPh>
    <rPh sb="61" eb="64">
      <t>コウリツテキ</t>
    </rPh>
    <rPh sb="65" eb="67">
      <t>シッコウ</t>
    </rPh>
    <rPh sb="68" eb="69">
      <t>ツト</t>
    </rPh>
    <phoneticPr fontId="4"/>
  </si>
  <si>
    <t>2019年に提出したインベントリ以降も、気候変動枠組条約、およびガイドライン等に基づいて、引き続きインベントリの更なる精緻化が求められる。今後も、精度の高いインベントリを作成するとともに、過去の実績等を分析し、既存の知見を活かすことにより、最大限の成果が得られるよう効果的・効率的な執行に努める。</t>
    <rPh sb="4" eb="5">
      <t>ネン</t>
    </rPh>
    <rPh sb="6" eb="8">
      <t>テイシュツ</t>
    </rPh>
    <rPh sb="16" eb="18">
      <t>イコウ</t>
    </rPh>
    <rPh sb="20" eb="22">
      <t>キコウ</t>
    </rPh>
    <rPh sb="22" eb="24">
      <t>ヘンドウ</t>
    </rPh>
    <rPh sb="24" eb="26">
      <t>ワクグ</t>
    </rPh>
    <rPh sb="26" eb="28">
      <t>ジョウヤク</t>
    </rPh>
    <rPh sb="38" eb="39">
      <t>トウ</t>
    </rPh>
    <rPh sb="40" eb="41">
      <t>モト</t>
    </rPh>
    <rPh sb="45" eb="46">
      <t>ヒ</t>
    </rPh>
    <rPh sb="47" eb="48">
      <t>ツヅ</t>
    </rPh>
    <rPh sb="56" eb="57">
      <t>サラ</t>
    </rPh>
    <rPh sb="63" eb="64">
      <t>モト</t>
    </rPh>
    <rPh sb="69" eb="71">
      <t>コンゴ</t>
    </rPh>
    <rPh sb="73" eb="75">
      <t>セイド</t>
    </rPh>
    <rPh sb="76" eb="77">
      <t>タカ</t>
    </rPh>
    <rPh sb="85" eb="87">
      <t>サクセイ</t>
    </rPh>
    <rPh sb="94" eb="96">
      <t>カコ</t>
    </rPh>
    <rPh sb="97" eb="99">
      <t>ジッセキ</t>
    </rPh>
    <rPh sb="99" eb="100">
      <t>トウ</t>
    </rPh>
    <rPh sb="101" eb="103">
      <t>ブンセキ</t>
    </rPh>
    <rPh sb="105" eb="107">
      <t>キゾン</t>
    </rPh>
    <rPh sb="108" eb="110">
      <t>チケン</t>
    </rPh>
    <rPh sb="111" eb="112">
      <t>イ</t>
    </rPh>
    <rPh sb="120" eb="123">
      <t>サイダイゲン</t>
    </rPh>
    <rPh sb="124" eb="126">
      <t>セイカ</t>
    </rPh>
    <rPh sb="127" eb="128">
      <t>エ</t>
    </rPh>
    <rPh sb="133" eb="136">
      <t>コウカテキ</t>
    </rPh>
    <rPh sb="137" eb="140">
      <t>コウリツテキ</t>
    </rPh>
    <rPh sb="141" eb="143">
      <t>シッコウ</t>
    </rPh>
    <rPh sb="144" eb="145">
      <t>ツト</t>
    </rPh>
    <phoneticPr fontId="4"/>
  </si>
  <si>
    <t>日本国温室効果ガスインベントリ報告書　http://www-gio.nies.go.jp/aboutghg/nir/nir-j.html
2017年度(H29年度)の温室効果ガス排出量（確報値）について（報道発表）http://www.env.go.jp/press/106680.html</t>
    <phoneticPr fontId="6"/>
  </si>
  <si>
    <t>004</t>
    <phoneticPr fontId="6"/>
  </si>
  <si>
    <t>004</t>
    <phoneticPr fontId="6"/>
  </si>
  <si>
    <t>004</t>
    <phoneticPr fontId="6"/>
  </si>
  <si>
    <t>002</t>
    <phoneticPr fontId="6"/>
  </si>
  <si>
    <t>005</t>
    <phoneticPr fontId="6"/>
  </si>
  <si>
    <t>0003</t>
    <phoneticPr fontId="6"/>
  </si>
  <si>
    <t>0003</t>
  </si>
  <si>
    <t>環境省</t>
  </si>
  <si>
    <t>A.国立研究開発法人国立環境研究所</t>
    <phoneticPr fontId="6"/>
  </si>
  <si>
    <t>人件費</t>
    <rPh sb="0" eb="3">
      <t>ジンケンヒ</t>
    </rPh>
    <phoneticPr fontId="6"/>
  </si>
  <si>
    <t>温室効果ガスインベントリの作成等</t>
    <phoneticPr fontId="6"/>
  </si>
  <si>
    <t>旅費</t>
    <rPh sb="0" eb="2">
      <t>リョヒ</t>
    </rPh>
    <phoneticPr fontId="6"/>
  </si>
  <si>
    <t>研究調査等国内旅費及び外国旅費、
外国人招聘費、委員等旅費</t>
    <phoneticPr fontId="6"/>
  </si>
  <si>
    <t>賃金</t>
    <rPh sb="0" eb="2">
      <t>チンギン</t>
    </rPh>
    <phoneticPr fontId="6"/>
  </si>
  <si>
    <t>賃金職員雇用</t>
    <phoneticPr fontId="6"/>
  </si>
  <si>
    <t>借料及び損料</t>
    <rPh sb="0" eb="2">
      <t>シャクリョウ</t>
    </rPh>
    <rPh sb="2" eb="3">
      <t>オヨ</t>
    </rPh>
    <rPh sb="4" eb="6">
      <t>ソンリョウ</t>
    </rPh>
    <phoneticPr fontId="6"/>
  </si>
  <si>
    <t>WGIA会場経費等</t>
    <rPh sb="4" eb="6">
      <t>カイジョウ</t>
    </rPh>
    <rPh sb="6" eb="8">
      <t>ケイヒ</t>
    </rPh>
    <rPh sb="8" eb="9">
      <t>トウ</t>
    </rPh>
    <phoneticPr fontId="6"/>
  </si>
  <si>
    <t>印刷製本費</t>
    <rPh sb="0" eb="2">
      <t>インサツ</t>
    </rPh>
    <rPh sb="2" eb="4">
      <t>セイホン</t>
    </rPh>
    <rPh sb="4" eb="5">
      <t>ヒ</t>
    </rPh>
    <phoneticPr fontId="6"/>
  </si>
  <si>
    <t>レポート報告書等印刷</t>
    <phoneticPr fontId="6"/>
  </si>
  <si>
    <t>外注費</t>
    <rPh sb="0" eb="3">
      <t>ガイチュウヒ</t>
    </rPh>
    <phoneticPr fontId="6"/>
  </si>
  <si>
    <t>B</t>
    <phoneticPr fontId="6"/>
  </si>
  <si>
    <t>その他業務費</t>
    <rPh sb="2" eb="3">
      <t>タ</t>
    </rPh>
    <rPh sb="3" eb="5">
      <t>ギョウム</t>
    </rPh>
    <rPh sb="5" eb="6">
      <t>ヒ</t>
    </rPh>
    <phoneticPr fontId="6"/>
  </si>
  <si>
    <t>諸謝金、消耗品費、通信運搬費、会議費、雑役務費</t>
    <rPh sb="0" eb="3">
      <t>ショシャキン</t>
    </rPh>
    <rPh sb="4" eb="7">
      <t>ショウモウヒン</t>
    </rPh>
    <rPh sb="7" eb="8">
      <t>ヒ</t>
    </rPh>
    <rPh sb="9" eb="11">
      <t>ツウシン</t>
    </rPh>
    <rPh sb="11" eb="13">
      <t>ウンパン</t>
    </rPh>
    <rPh sb="13" eb="14">
      <t>ヒ</t>
    </rPh>
    <rPh sb="15" eb="18">
      <t>カイギヒ</t>
    </rPh>
    <rPh sb="19" eb="20">
      <t>ザツ</t>
    </rPh>
    <rPh sb="20" eb="23">
      <t>エキムヒ</t>
    </rPh>
    <phoneticPr fontId="6"/>
  </si>
  <si>
    <t>一般管理費、消費税</t>
    <rPh sb="0" eb="2">
      <t>イッパン</t>
    </rPh>
    <rPh sb="2" eb="5">
      <t>カンリヒ</t>
    </rPh>
    <rPh sb="6" eb="9">
      <t>ショウヒゼイ</t>
    </rPh>
    <phoneticPr fontId="6"/>
  </si>
  <si>
    <t>ワークショップ開催等運営補助業務</t>
    <phoneticPr fontId="6"/>
  </si>
  <si>
    <t>その他業務費等</t>
    <phoneticPr fontId="6"/>
  </si>
  <si>
    <t>雑役務費、消費税</t>
    <phoneticPr fontId="6"/>
  </si>
  <si>
    <t>C.三菱ＵＦＪリサーチ＆コンサルティング(株)</t>
    <phoneticPr fontId="6"/>
  </si>
  <si>
    <t>インベントリ、NC、BR作成や審査対応に資する情報の整理、分析等</t>
    <phoneticPr fontId="6"/>
  </si>
  <si>
    <t>研究調査等外国旅費及び国内旅費</t>
    <phoneticPr fontId="6"/>
  </si>
  <si>
    <t>一般管理費、消費税、受託者負担額</t>
    <rPh sb="0" eb="2">
      <t>イッパン</t>
    </rPh>
    <rPh sb="2" eb="5">
      <t>カンリヒ</t>
    </rPh>
    <rPh sb="6" eb="9">
      <t>ショウヒゼイ</t>
    </rPh>
    <rPh sb="10" eb="13">
      <t>ジュタクシャ</t>
    </rPh>
    <rPh sb="13" eb="15">
      <t>フタン</t>
    </rPh>
    <rPh sb="15" eb="16">
      <t>ガク</t>
    </rPh>
    <phoneticPr fontId="6"/>
  </si>
  <si>
    <t>雑役務費</t>
    <rPh sb="0" eb="1">
      <t>ザツ</t>
    </rPh>
    <rPh sb="1" eb="4">
      <t>エキムヒ</t>
    </rPh>
    <phoneticPr fontId="6"/>
  </si>
  <si>
    <t>通信運搬費、消耗品費、諸謝金</t>
    <rPh sb="0" eb="2">
      <t>ツウシン</t>
    </rPh>
    <rPh sb="2" eb="4">
      <t>ウンパン</t>
    </rPh>
    <rPh sb="4" eb="5">
      <t>ヒ</t>
    </rPh>
    <rPh sb="6" eb="9">
      <t>ショウモウヒン</t>
    </rPh>
    <rPh sb="9" eb="10">
      <t>ヒ</t>
    </rPh>
    <rPh sb="11" eb="14">
      <t>ショシャキン</t>
    </rPh>
    <phoneticPr fontId="6"/>
  </si>
  <si>
    <t>訪問審査時の同時通訳料</t>
    <rPh sb="0" eb="2">
      <t>ホウモン</t>
    </rPh>
    <rPh sb="2" eb="4">
      <t>シンサ</t>
    </rPh>
    <rPh sb="4" eb="5">
      <t>ジ</t>
    </rPh>
    <rPh sb="6" eb="8">
      <t>ドウジ</t>
    </rPh>
    <rPh sb="8" eb="10">
      <t>ツウヤク</t>
    </rPh>
    <rPh sb="10" eb="11">
      <t>リョウ</t>
    </rPh>
    <phoneticPr fontId="6"/>
  </si>
  <si>
    <t>D.有限会社クライメート・エキスパーツ</t>
    <phoneticPr fontId="6"/>
  </si>
  <si>
    <t>NC3/BR7に対する集中・訪問審査対応</t>
    <phoneticPr fontId="6"/>
  </si>
  <si>
    <t>D</t>
    <phoneticPr fontId="6"/>
  </si>
  <si>
    <t>E.三菱UFJリサーチ＆コンサルティング(株)</t>
    <phoneticPr fontId="6"/>
  </si>
  <si>
    <t>排出量の算定方法の検討等</t>
    <phoneticPr fontId="6"/>
  </si>
  <si>
    <t>外注費</t>
    <phoneticPr fontId="6"/>
  </si>
  <si>
    <t>旅費</t>
    <phoneticPr fontId="6"/>
  </si>
  <si>
    <t>分科会の開催等</t>
    <phoneticPr fontId="6"/>
  </si>
  <si>
    <t>雑役務費</t>
    <phoneticPr fontId="6"/>
  </si>
  <si>
    <t>書籍の英訳等</t>
    <phoneticPr fontId="6"/>
  </si>
  <si>
    <t>その他業務費</t>
    <phoneticPr fontId="6"/>
  </si>
  <si>
    <t>一般管理費、消費税、受託者負担額</t>
    <rPh sb="0" eb="2">
      <t>イッパン</t>
    </rPh>
    <rPh sb="2" eb="5">
      <t>カンリヒ</t>
    </rPh>
    <rPh sb="6" eb="9">
      <t>ショウヒゼイ</t>
    </rPh>
    <phoneticPr fontId="6"/>
  </si>
  <si>
    <t>諸謝金、通信費、借料及び損料、会議費</t>
    <rPh sb="0" eb="1">
      <t>ショ</t>
    </rPh>
    <rPh sb="1" eb="3">
      <t>シャキン</t>
    </rPh>
    <rPh sb="4" eb="7">
      <t>ツウシンヒ</t>
    </rPh>
    <rPh sb="8" eb="10">
      <t>シャクリョウ</t>
    </rPh>
    <rPh sb="10" eb="11">
      <t>オヨ</t>
    </rPh>
    <rPh sb="12" eb="14">
      <t>ソンリョウ</t>
    </rPh>
    <rPh sb="15" eb="18">
      <t>カイギヒ</t>
    </rPh>
    <phoneticPr fontId="6"/>
  </si>
  <si>
    <t>業務費</t>
    <rPh sb="0" eb="2">
      <t>ギョウム</t>
    </rPh>
    <rPh sb="2" eb="3">
      <t>ヒ</t>
    </rPh>
    <phoneticPr fontId="6"/>
  </si>
  <si>
    <t>業務費</t>
    <rPh sb="0" eb="2">
      <t>ギョウム</t>
    </rPh>
    <rPh sb="2" eb="3">
      <t>ヒ</t>
    </rPh>
    <phoneticPr fontId="6"/>
  </si>
  <si>
    <t>消費税</t>
    <rPh sb="0" eb="3">
      <t>ショウヒゼイ</t>
    </rPh>
    <phoneticPr fontId="6"/>
  </si>
  <si>
    <t>F. (株)数理計画</t>
    <phoneticPr fontId="6"/>
  </si>
  <si>
    <t>バイオマスプラスチックの普及状況の調査及び整理</t>
    <phoneticPr fontId="6"/>
  </si>
  <si>
    <t>F</t>
    <phoneticPr fontId="6"/>
  </si>
  <si>
    <t>G</t>
    <phoneticPr fontId="6"/>
  </si>
  <si>
    <t>業務費</t>
    <phoneticPr fontId="6"/>
  </si>
  <si>
    <t>排出量の試算及び品質管理活動の実施等</t>
    <rPh sb="17" eb="18">
      <t>トウ</t>
    </rPh>
    <phoneticPr fontId="6"/>
  </si>
  <si>
    <t>☑</t>
  </si>
  <si>
    <t>H.三菱UFJリサーチ＆コンサルティング(株)</t>
    <phoneticPr fontId="6"/>
  </si>
  <si>
    <t>インベントリを活用した地球温暖化対策の進捗評価方法検討等</t>
    <rPh sb="7" eb="9">
      <t>カツヨウ</t>
    </rPh>
    <rPh sb="11" eb="13">
      <t>チキュウ</t>
    </rPh>
    <rPh sb="13" eb="16">
      <t>オンダンカ</t>
    </rPh>
    <rPh sb="16" eb="18">
      <t>タイサク</t>
    </rPh>
    <rPh sb="19" eb="21">
      <t>シンチョク</t>
    </rPh>
    <rPh sb="21" eb="23">
      <t>ヒョウカ</t>
    </rPh>
    <rPh sb="23" eb="25">
      <t>ホウホウ</t>
    </rPh>
    <rPh sb="25" eb="27">
      <t>ケントウ</t>
    </rPh>
    <rPh sb="27" eb="28">
      <t>トウ</t>
    </rPh>
    <phoneticPr fontId="6"/>
  </si>
  <si>
    <t>業務費、一般管理費、消費税、受託者負担額</t>
    <rPh sb="0" eb="3">
      <t>ギョウムヒ</t>
    </rPh>
    <rPh sb="4" eb="6">
      <t>イッパン</t>
    </rPh>
    <rPh sb="6" eb="9">
      <t>カンリヒ</t>
    </rPh>
    <rPh sb="10" eb="13">
      <t>ショウヒゼイ</t>
    </rPh>
    <rPh sb="14" eb="17">
      <t>ジュタクシャ</t>
    </rPh>
    <rPh sb="17" eb="19">
      <t>フタン</t>
    </rPh>
    <rPh sb="19" eb="20">
      <t>ガク</t>
    </rPh>
    <phoneticPr fontId="6"/>
  </si>
  <si>
    <t>I.三菱UFJリサーチ＆コンサルティング(株)</t>
    <phoneticPr fontId="6"/>
  </si>
  <si>
    <t>J.三菱UFJリサーチ＆コンサルティング(株)</t>
    <phoneticPr fontId="6"/>
  </si>
  <si>
    <t>人件費</t>
    <rPh sb="0" eb="3">
      <t>ジンケンヒ</t>
    </rPh>
    <phoneticPr fontId="6"/>
  </si>
  <si>
    <t>雑役務費</t>
    <rPh sb="0" eb="1">
      <t>ザツ</t>
    </rPh>
    <rPh sb="1" eb="4">
      <t>エキムヒ</t>
    </rPh>
    <phoneticPr fontId="6"/>
  </si>
  <si>
    <t>その他</t>
    <rPh sb="2" eb="3">
      <t>タ</t>
    </rPh>
    <phoneticPr fontId="6"/>
  </si>
  <si>
    <t>廃棄物の燃焼に伴うCO2排出量算定方法精緻化等</t>
    <rPh sb="22" eb="23">
      <t>トウ</t>
    </rPh>
    <phoneticPr fontId="6"/>
  </si>
  <si>
    <t>分析費用等</t>
    <rPh sb="0" eb="2">
      <t>ブンセキ</t>
    </rPh>
    <rPh sb="2" eb="4">
      <t>ヒヨウ</t>
    </rPh>
    <rPh sb="4" eb="5">
      <t>トウ</t>
    </rPh>
    <phoneticPr fontId="6"/>
  </si>
  <si>
    <t>省エネ法・温対法・フロン法電子報告システムの整備と運用対応</t>
    <rPh sb="27" eb="29">
      <t>タイオウ</t>
    </rPh>
    <phoneticPr fontId="6"/>
  </si>
  <si>
    <t>国立研究開発法人国立環境研究所</t>
    <phoneticPr fontId="6"/>
  </si>
  <si>
    <t>温室効果ガスインベントリの作成等</t>
    <phoneticPr fontId="6"/>
  </si>
  <si>
    <t>-</t>
    <phoneticPr fontId="6"/>
  </si>
  <si>
    <t>(株)オーエムシー</t>
    <phoneticPr fontId="6"/>
  </si>
  <si>
    <t>ＷＧＩＡ宿泊施設や会場の手続き等の開催運営補助</t>
    <phoneticPr fontId="6"/>
  </si>
  <si>
    <t>三菱UFJリサーチ＆コンサルティング(株)</t>
    <phoneticPr fontId="6"/>
  </si>
  <si>
    <t>国際会議等におけるインベントリ、NC、BR等の作成や審査対応に資する情報の整理・分析等</t>
    <rPh sb="42" eb="43">
      <t>トウ</t>
    </rPh>
    <phoneticPr fontId="6"/>
  </si>
  <si>
    <t>-</t>
    <phoneticPr fontId="6"/>
  </si>
  <si>
    <t>-</t>
    <phoneticPr fontId="6"/>
  </si>
  <si>
    <t>-</t>
    <phoneticPr fontId="6"/>
  </si>
  <si>
    <t>排出量の算定方法の検討等</t>
    <phoneticPr fontId="6"/>
  </si>
  <si>
    <t>-</t>
    <phoneticPr fontId="6"/>
  </si>
  <si>
    <t>(株)数理計画</t>
    <phoneticPr fontId="6"/>
  </si>
  <si>
    <t>（一社）日本バイオプラスチック協会</t>
    <phoneticPr fontId="6"/>
  </si>
  <si>
    <t>バイオマスプラスチックの国内の普及状況の整理のうち、バイオマスプラスチックの普及状況の調査及び整理</t>
    <phoneticPr fontId="6"/>
  </si>
  <si>
    <t>バイオマスプラスチックの国内の普及状況の整理のうち、バイオマスプラスチックの普及状況の調査及び整理</t>
    <phoneticPr fontId="6"/>
  </si>
  <si>
    <t>-</t>
    <phoneticPr fontId="6"/>
  </si>
  <si>
    <t>三菱UFJリサーチ＆コンサルティング(株)</t>
    <phoneticPr fontId="6"/>
  </si>
  <si>
    <t>算定方法等の改善後の排出量試算等</t>
    <phoneticPr fontId="6"/>
  </si>
  <si>
    <t>-</t>
    <phoneticPr fontId="6"/>
  </si>
  <si>
    <t>温室効果ガスインベントリを活用した地球温暖化対策の促進方策の検討等</t>
    <rPh sb="32" eb="33">
      <t>トウ</t>
    </rPh>
    <phoneticPr fontId="6"/>
  </si>
  <si>
    <t>廃棄物の燃焼に伴うCO2排出量算定方法の精緻化等</t>
    <rPh sb="23" eb="24">
      <t>トウ</t>
    </rPh>
    <phoneticPr fontId="6"/>
  </si>
  <si>
    <t>省エネ法・温対法・フロン法電子報告システムの整備と運用</t>
    <phoneticPr fontId="6"/>
  </si>
  <si>
    <t>室長　木野　修宏
課長　奥山 祐矢</t>
    <rPh sb="0" eb="2">
      <t>シツチョウ</t>
    </rPh>
    <rPh sb="3" eb="5">
      <t>キノ</t>
    </rPh>
    <rPh sb="6" eb="8">
      <t>ノブヒロ</t>
    </rPh>
    <rPh sb="9" eb="11">
      <t>カチョウ</t>
    </rPh>
    <rPh sb="12" eb="14">
      <t>オクヤマ</t>
    </rPh>
    <rPh sb="15" eb="16">
      <t>ユウ</t>
    </rPh>
    <rPh sb="16" eb="17">
      <t>ヤ</t>
    </rPh>
    <phoneticPr fontId="6"/>
  </si>
  <si>
    <t>-</t>
    <phoneticPr fontId="6"/>
  </si>
  <si>
    <t>-</t>
    <phoneticPr fontId="6"/>
  </si>
  <si>
    <t>-</t>
    <phoneticPr fontId="6"/>
  </si>
  <si>
    <t>-</t>
    <phoneticPr fontId="6"/>
  </si>
  <si>
    <t>-</t>
    <phoneticPr fontId="6"/>
  </si>
  <si>
    <t>-</t>
    <phoneticPr fontId="6"/>
  </si>
  <si>
    <t>-</t>
    <phoneticPr fontId="6"/>
  </si>
  <si>
    <t>有限会社クライメート・エキスパーツ</t>
    <phoneticPr fontId="6"/>
  </si>
  <si>
    <t>（一社）日本有機資源協会</t>
    <phoneticPr fontId="6"/>
  </si>
  <si>
    <t>Report of the thechnical review of the second biennial report of Japan
Report on the technical review of the seventh national communication of Japan
Report on the technical review of the third biennial report of Japan</t>
    <phoneticPr fontId="6"/>
  </si>
  <si>
    <t>その他</t>
    <rPh sb="2" eb="3">
      <t>タ</t>
    </rPh>
    <phoneticPr fontId="6"/>
  </si>
  <si>
    <t>業務費、一般管理費、消費税</t>
    <rPh sb="0" eb="2">
      <t>ギョウム</t>
    </rPh>
    <rPh sb="2" eb="3">
      <t>ヒ</t>
    </rPh>
    <rPh sb="4" eb="6">
      <t>イッパン</t>
    </rPh>
    <rPh sb="6" eb="9">
      <t>カンリヒ</t>
    </rPh>
    <rPh sb="10" eb="13">
      <t>ショウヒゼイ</t>
    </rPh>
    <phoneticPr fontId="6"/>
  </si>
  <si>
    <t>G.（一社）日本バイオプラスチック協会、（一社）日本有機資源協会（２機関）</t>
    <phoneticPr fontId="6"/>
  </si>
  <si>
    <t>K.(株)セック</t>
    <phoneticPr fontId="6"/>
  </si>
  <si>
    <t>国際会議等における、附属書Ⅰ国のBR技術的審査プロセスに関する情報の整理・分析</t>
    <phoneticPr fontId="6"/>
  </si>
  <si>
    <t>(株)セック</t>
    <phoneticPr fontId="6"/>
  </si>
  <si>
    <t>国連による年次審査において、改善勧告を受けなかったサブカテゴリの数
(審査対象インベントリは、前年度に検討した算定方法により作成し、提出したもの)
※平成29年度審査は未実施
※平成30年度は審査が実施されたが、まだ審査報告書を受領していないため成果実績は記載なし</t>
    <rPh sb="90" eb="92">
      <t>ヘイセイ</t>
    </rPh>
    <rPh sb="94" eb="95">
      <t>ネン</t>
    </rPh>
    <rPh sb="95" eb="96">
      <t>ド</t>
    </rPh>
    <rPh sb="97" eb="99">
      <t>シンサ</t>
    </rPh>
    <rPh sb="100" eb="102">
      <t>ジッシ</t>
    </rPh>
    <rPh sb="109" eb="111">
      <t>シンサ</t>
    </rPh>
    <rPh sb="111" eb="114">
      <t>ホウコクショ</t>
    </rPh>
    <rPh sb="115" eb="117">
      <t>ジュリョウ</t>
    </rPh>
    <rPh sb="124" eb="126">
      <t>セイカ</t>
    </rPh>
    <rPh sb="126" eb="128">
      <t>ジッセキ</t>
    </rPh>
    <rPh sb="129" eb="131">
      <t>キサイ</t>
    </rPh>
    <phoneticPr fontId="6"/>
  </si>
  <si>
    <t>-</t>
    <phoneticPr fontId="6"/>
  </si>
  <si>
    <t>-</t>
    <phoneticPr fontId="6"/>
  </si>
  <si>
    <t>-</t>
    <phoneticPr fontId="6"/>
  </si>
  <si>
    <t>-</t>
    <phoneticPr fontId="6"/>
  </si>
  <si>
    <t>-</t>
    <phoneticPr fontId="6"/>
  </si>
  <si>
    <t>B.（株）オーエムシー</t>
    <rPh sb="3" eb="4">
      <t>カブ</t>
    </rPh>
    <phoneticPr fontId="6"/>
  </si>
  <si>
    <t>吸収源活動により確保した温室効果ガスの吸収量（CO2巻換算トン）</t>
    <rPh sb="0" eb="3">
      <t>キュウシュウゲン</t>
    </rPh>
    <rPh sb="3" eb="5">
      <t>カツドウ</t>
    </rPh>
    <rPh sb="8" eb="10">
      <t>カクホ</t>
    </rPh>
    <rPh sb="12" eb="16">
      <t>オンシツコウカ</t>
    </rPh>
    <rPh sb="19" eb="22">
      <t>キュウシュウリョウ</t>
    </rPh>
    <rPh sb="26" eb="27">
      <t>カン</t>
    </rPh>
    <rPh sb="27" eb="29">
      <t>カンサン</t>
    </rPh>
    <phoneticPr fontId="6"/>
  </si>
  <si>
    <t>万トン</t>
    <rPh sb="0" eb="1">
      <t>マン</t>
    </rPh>
    <phoneticPr fontId="6"/>
  </si>
  <si>
    <t>-</t>
    <phoneticPr fontId="6"/>
  </si>
  <si>
    <t>-</t>
    <phoneticPr fontId="6"/>
  </si>
  <si>
    <t>382/1</t>
    <phoneticPr fontId="6"/>
  </si>
  <si>
    <t>403/1</t>
    <phoneticPr fontId="6"/>
  </si>
  <si>
    <t>378/1</t>
    <phoneticPr fontId="6"/>
  </si>
  <si>
    <t>444/1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</si>
</sst>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7" fontId="0" fillId="0" borderId="30" xfId="0" applyNumberFormat="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177" fontId="0" fillId="0" borderId="11" xfId="0" quotePrefix="1"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15</xdr:col>
      <xdr:colOff>3202</xdr:colOff>
      <xdr:row>741</xdr:row>
      <xdr:rowOff>333908</xdr:rowOff>
    </xdr:to>
    <xdr:sp macro="" textlink="">
      <xdr:nvSpPr>
        <xdr:cNvPr id="3" name="正方形/長方形 2"/>
        <xdr:cNvSpPr/>
      </xdr:nvSpPr>
      <xdr:spPr>
        <a:xfrm>
          <a:off x="1422400" y="54927500"/>
          <a:ext cx="1628802" cy="68950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３７８百万円</a:t>
          </a:r>
        </a:p>
      </xdr:txBody>
    </xdr:sp>
    <xdr:clientData/>
  </xdr:twoCellAnchor>
  <xdr:twoCellAnchor>
    <xdr:from>
      <xdr:col>11</xdr:col>
      <xdr:colOff>8306</xdr:colOff>
      <xdr:row>743</xdr:row>
      <xdr:rowOff>156923</xdr:rowOff>
    </xdr:from>
    <xdr:to>
      <xdr:col>24</xdr:col>
      <xdr:colOff>170324</xdr:colOff>
      <xdr:row>745</xdr:row>
      <xdr:rowOff>149440</xdr:rowOff>
    </xdr:to>
    <xdr:sp macro="" textlink="">
      <xdr:nvSpPr>
        <xdr:cNvPr id="4" name="正方形/長方形 3"/>
        <xdr:cNvSpPr/>
      </xdr:nvSpPr>
      <xdr:spPr>
        <a:xfrm>
          <a:off x="2243506" y="56151223"/>
          <a:ext cx="2803618" cy="70371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A.</a:t>
          </a:r>
          <a:r>
            <a:rPr kumimoji="1" lang="ja-JP" altLang="en-US" sz="1000" b="0">
              <a:solidFill>
                <a:sysClr val="windowText" lastClr="000000"/>
              </a:solidFill>
            </a:rPr>
            <a:t>国立研究開発法人国立環境研究所</a:t>
          </a:r>
          <a:endParaRPr kumimoji="1" lang="en-US" altLang="ja-JP" sz="1000" b="0">
            <a:solidFill>
              <a:sysClr val="windowText" lastClr="000000"/>
            </a:solidFill>
          </a:endParaRPr>
        </a:p>
        <a:p>
          <a:pPr algn="l"/>
          <a:r>
            <a:rPr kumimoji="1" lang="ja-JP" altLang="en-US" sz="1000" b="0">
              <a:solidFill>
                <a:sysClr val="windowText" lastClr="000000"/>
              </a:solidFill>
            </a:rPr>
            <a:t>　１０５百万円</a:t>
          </a:r>
          <a:endParaRPr kumimoji="1" lang="en-US" altLang="ja-JP" sz="1000" b="0">
            <a:solidFill>
              <a:sysClr val="windowText" lastClr="000000"/>
            </a:solidFill>
          </a:endParaRPr>
        </a:p>
      </xdr:txBody>
    </xdr:sp>
    <xdr:clientData/>
  </xdr:twoCellAnchor>
  <xdr:twoCellAnchor>
    <xdr:from>
      <xdr:col>11</xdr:col>
      <xdr:colOff>60504</xdr:colOff>
      <xdr:row>745</xdr:row>
      <xdr:rowOff>344340</xdr:rowOff>
    </xdr:from>
    <xdr:to>
      <xdr:col>18</xdr:col>
      <xdr:colOff>140399</xdr:colOff>
      <xdr:row>746</xdr:row>
      <xdr:rowOff>350178</xdr:rowOff>
    </xdr:to>
    <xdr:sp macro="" textlink="">
      <xdr:nvSpPr>
        <xdr:cNvPr id="5" name="正方形/長方形 4"/>
        <xdr:cNvSpPr/>
      </xdr:nvSpPr>
      <xdr:spPr>
        <a:xfrm>
          <a:off x="2295704" y="57049840"/>
          <a:ext cx="1502295" cy="36143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18</xdr:col>
      <xdr:colOff>160654</xdr:colOff>
      <xdr:row>745</xdr:row>
      <xdr:rowOff>301395</xdr:rowOff>
    </xdr:from>
    <xdr:to>
      <xdr:col>25</xdr:col>
      <xdr:colOff>176893</xdr:colOff>
      <xdr:row>747</xdr:row>
      <xdr:rowOff>191490</xdr:rowOff>
    </xdr:to>
    <xdr:sp macro="" textlink="">
      <xdr:nvSpPr>
        <xdr:cNvPr id="6" name="正方形/長方形 5"/>
        <xdr:cNvSpPr/>
      </xdr:nvSpPr>
      <xdr:spPr>
        <a:xfrm>
          <a:off x="3738741" y="57128373"/>
          <a:ext cx="1407717" cy="6024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B.(</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オーエムシー</a:t>
          </a:r>
          <a:endParaRPr kumimoji="1" lang="en-US" altLang="ja-JP" sz="1000" b="0">
            <a:solidFill>
              <a:sysClr val="windowText" lastClr="000000"/>
            </a:solidFill>
          </a:endParaRPr>
        </a:p>
        <a:p>
          <a:pPr algn="l"/>
          <a:r>
            <a:rPr kumimoji="1" lang="ja-JP" altLang="en-US" sz="1000" b="0">
              <a:solidFill>
                <a:sysClr val="windowText" lastClr="000000"/>
              </a:solidFill>
            </a:rPr>
            <a:t>　２百万円</a:t>
          </a:r>
          <a:endParaRPr kumimoji="1" lang="en-US" altLang="ja-JP" sz="1000" b="0">
            <a:solidFill>
              <a:sysClr val="windowText" lastClr="000000"/>
            </a:solidFill>
          </a:endParaRPr>
        </a:p>
      </xdr:txBody>
    </xdr:sp>
    <xdr:clientData/>
  </xdr:twoCellAnchor>
  <xdr:twoCellAnchor>
    <xdr:from>
      <xdr:col>11</xdr:col>
      <xdr:colOff>11535</xdr:colOff>
      <xdr:row>748</xdr:row>
      <xdr:rowOff>193532</xdr:rowOff>
    </xdr:from>
    <xdr:to>
      <xdr:col>24</xdr:col>
      <xdr:colOff>178562</xdr:colOff>
      <xdr:row>750</xdr:row>
      <xdr:rowOff>72385</xdr:rowOff>
    </xdr:to>
    <xdr:sp macro="" textlink="">
      <xdr:nvSpPr>
        <xdr:cNvPr id="7" name="正方形/長方形 6"/>
        <xdr:cNvSpPr/>
      </xdr:nvSpPr>
      <xdr:spPr>
        <a:xfrm>
          <a:off x="2246735" y="57965832"/>
          <a:ext cx="2808627" cy="59005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C.</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９３百万円</a:t>
          </a:r>
          <a:endParaRPr kumimoji="1" lang="en-US" altLang="ja-JP" sz="1000" b="0">
            <a:solidFill>
              <a:sysClr val="windowText" lastClr="000000"/>
            </a:solidFill>
          </a:endParaRPr>
        </a:p>
      </xdr:txBody>
    </xdr:sp>
    <xdr:clientData/>
  </xdr:twoCellAnchor>
  <xdr:twoCellAnchor>
    <xdr:from>
      <xdr:col>26</xdr:col>
      <xdr:colOff>837</xdr:colOff>
      <xdr:row>740</xdr:row>
      <xdr:rowOff>207066</xdr:rowOff>
    </xdr:from>
    <xdr:to>
      <xdr:col>49</xdr:col>
      <xdr:colOff>220855</xdr:colOff>
      <xdr:row>745</xdr:row>
      <xdr:rowOff>142386</xdr:rowOff>
    </xdr:to>
    <xdr:sp macro="" textlink="">
      <xdr:nvSpPr>
        <xdr:cNvPr id="8" name="大かっこ 7"/>
        <xdr:cNvSpPr/>
      </xdr:nvSpPr>
      <xdr:spPr>
        <a:xfrm>
          <a:off x="5169185" y="55253283"/>
          <a:ext cx="4792018" cy="171608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・温室効果ガスインベントリの作成等</a:t>
          </a:r>
          <a:endParaRPr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rPr>
            <a:t>・品質保証・品質管理（</a:t>
          </a:r>
          <a:r>
            <a:rPr lang="en-US" altLang="ja-JP" sz="1000">
              <a:solidFill>
                <a:sysClr val="windowText" lastClr="000000"/>
              </a:solidFill>
              <a:effectLst/>
            </a:rPr>
            <a:t>QA/QC</a:t>
          </a:r>
          <a:r>
            <a:rPr lang="ja-JP" altLang="en-US" sz="1000">
              <a:solidFill>
                <a:sysClr val="windowText" lastClr="000000"/>
              </a:solidFill>
              <a:effectLst/>
            </a:rPr>
            <a:t>）活動の実施及び改善</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温室効果ガスインベントリの審査対応</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インベントリ関連国際会議等への参加</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温室効果ガス排出・吸収量（速報値）の算定及び公表等</a:t>
          </a:r>
          <a:endParaRPr lang="en-US"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IPCC</a:t>
          </a:r>
          <a:r>
            <a:rPr lang="ja-JP" altLang="en-US" sz="1000">
              <a:solidFill>
                <a:sysClr val="windowText" lastClr="000000"/>
              </a:solidFill>
              <a:effectLst/>
              <a:latin typeface="+mn-lt"/>
              <a:ea typeface="+mn-ea"/>
              <a:cs typeface="+mn-cs"/>
            </a:rPr>
            <a:t>ガイドラインの</a:t>
          </a:r>
          <a:r>
            <a:rPr lang="en-US" altLang="ja-JP" sz="1000">
              <a:solidFill>
                <a:sysClr val="windowText" lastClr="000000"/>
              </a:solidFill>
              <a:effectLst/>
              <a:latin typeface="+mn-lt"/>
              <a:ea typeface="+mn-ea"/>
              <a:cs typeface="+mn-cs"/>
            </a:rPr>
            <a:t>2019</a:t>
          </a:r>
          <a:r>
            <a:rPr lang="ja-JP" altLang="en-US" sz="1000">
              <a:solidFill>
                <a:sysClr val="windowText" lastClr="000000"/>
              </a:solidFill>
              <a:effectLst/>
              <a:latin typeface="+mn-lt"/>
              <a:ea typeface="+mn-ea"/>
              <a:cs typeface="+mn-cs"/>
            </a:rPr>
            <a:t>年改良版作成に向けた検討</a:t>
          </a:r>
          <a:endParaRPr lang="en-US" altLang="ja-JP" sz="1000">
            <a:solidFill>
              <a:sysClr val="windowText" lastClr="000000"/>
            </a:solidFill>
            <a:effectLst/>
            <a:latin typeface="+mn-lt"/>
            <a:ea typeface="+mn-ea"/>
            <a:cs typeface="+mn-cs"/>
          </a:endParaRPr>
        </a:p>
        <a:p>
          <a:r>
            <a:rPr kumimoji="1" lang="ja-JP" altLang="en-US" sz="1000">
              <a:solidFill>
                <a:sysClr val="windowText" lastClr="000000"/>
              </a:solidFill>
            </a:rPr>
            <a:t>・インベントリ関連情報の公開等</a:t>
          </a:r>
          <a:endParaRPr kumimoji="1" lang="en-US" altLang="ja-JP" sz="1000">
            <a:solidFill>
              <a:sysClr val="windowText" lastClr="000000"/>
            </a:solidFill>
          </a:endParaRPr>
        </a:p>
        <a:p>
          <a:r>
            <a:rPr kumimoji="1" lang="ja-JP" altLang="en-US" sz="1000">
              <a:solidFill>
                <a:sysClr val="windowText" lastClr="000000"/>
              </a:solidFill>
            </a:rPr>
            <a:t>・途上国におけるインベントリ等の整備及び改善支援</a:t>
          </a:r>
          <a:endParaRPr kumimoji="1" lang="en-US" altLang="ja-JP" sz="1000">
            <a:solidFill>
              <a:sysClr val="windowText" lastClr="000000"/>
            </a:solidFill>
          </a:endParaRPr>
        </a:p>
      </xdr:txBody>
    </xdr:sp>
    <xdr:clientData/>
  </xdr:twoCellAnchor>
  <xdr:twoCellAnchor>
    <xdr:from>
      <xdr:col>26</xdr:col>
      <xdr:colOff>151087</xdr:colOff>
      <xdr:row>745</xdr:row>
      <xdr:rowOff>235718</xdr:rowOff>
    </xdr:from>
    <xdr:to>
      <xdr:col>49</xdr:col>
      <xdr:colOff>187723</xdr:colOff>
      <xdr:row>746</xdr:row>
      <xdr:rowOff>299538</xdr:rowOff>
    </xdr:to>
    <xdr:sp macro="" textlink="">
      <xdr:nvSpPr>
        <xdr:cNvPr id="9" name="大かっこ 8"/>
        <xdr:cNvSpPr/>
      </xdr:nvSpPr>
      <xdr:spPr>
        <a:xfrm>
          <a:off x="5319435" y="57062696"/>
          <a:ext cx="4608636" cy="41997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・ワークショップ開催</a:t>
          </a:r>
          <a:r>
            <a:rPr lang="ja-JP" altLang="en-US" sz="1000">
              <a:solidFill>
                <a:sysClr val="windowText" lastClr="000000"/>
              </a:solidFill>
              <a:effectLst/>
              <a:latin typeface="+mn-lt"/>
              <a:ea typeface="+mn-ea"/>
              <a:cs typeface="+mn-cs"/>
            </a:rPr>
            <a:t>等運営</a:t>
          </a:r>
          <a:r>
            <a:rPr lang="ja-JP" altLang="ja-JP" sz="1000">
              <a:solidFill>
                <a:sysClr val="windowText" lastClr="000000"/>
              </a:solidFill>
              <a:effectLst/>
              <a:latin typeface="+mn-lt"/>
              <a:ea typeface="+mn-ea"/>
              <a:cs typeface="+mn-cs"/>
            </a:rPr>
            <a:t>補助業務</a:t>
          </a:r>
          <a:endParaRPr lang="ja-JP" altLang="ja-JP" sz="1000">
            <a:solidFill>
              <a:sysClr val="windowText" lastClr="000000"/>
            </a:solidFill>
            <a:effectLst/>
          </a:endParaRPr>
        </a:p>
      </xdr:txBody>
    </xdr:sp>
    <xdr:clientData/>
  </xdr:twoCellAnchor>
  <xdr:twoCellAnchor>
    <xdr:from>
      <xdr:col>11</xdr:col>
      <xdr:colOff>200396</xdr:colOff>
      <xdr:row>745</xdr:row>
      <xdr:rowOff>148860</xdr:rowOff>
    </xdr:from>
    <xdr:to>
      <xdr:col>11</xdr:col>
      <xdr:colOff>200396</xdr:colOff>
      <xdr:row>746</xdr:row>
      <xdr:rowOff>281325</xdr:rowOff>
    </xdr:to>
    <xdr:cxnSp macro="">
      <xdr:nvCxnSpPr>
        <xdr:cNvPr id="10" name="直線矢印コネクタ 9"/>
        <xdr:cNvCxnSpPr>
          <a:cxnSpLocks noChangeAspect="1"/>
        </xdr:cNvCxnSpPr>
      </xdr:nvCxnSpPr>
      <xdr:spPr>
        <a:xfrm>
          <a:off x="2435596" y="56854360"/>
          <a:ext cx="0" cy="48806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20246</xdr:colOff>
      <xdr:row>742</xdr:row>
      <xdr:rowOff>274478</xdr:rowOff>
    </xdr:from>
    <xdr:to>
      <xdr:col>17</xdr:col>
      <xdr:colOff>104222</xdr:colOff>
      <xdr:row>743</xdr:row>
      <xdr:rowOff>147008</xdr:rowOff>
    </xdr:to>
    <xdr:sp macro="" textlink="">
      <xdr:nvSpPr>
        <xdr:cNvPr id="11" name="正方形/長方形 10"/>
        <xdr:cNvSpPr/>
      </xdr:nvSpPr>
      <xdr:spPr>
        <a:xfrm>
          <a:off x="2052246" y="55913178"/>
          <a:ext cx="1506376" cy="2281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45363</xdr:colOff>
      <xdr:row>747</xdr:row>
      <xdr:rowOff>8282</xdr:rowOff>
    </xdr:from>
    <xdr:to>
      <xdr:col>49</xdr:col>
      <xdr:colOff>269597</xdr:colOff>
      <xdr:row>751</xdr:row>
      <xdr:rowOff>99392</xdr:rowOff>
    </xdr:to>
    <xdr:sp macro="" textlink="">
      <xdr:nvSpPr>
        <xdr:cNvPr id="12" name="大かっこ 11"/>
        <xdr:cNvSpPr/>
      </xdr:nvSpPr>
      <xdr:spPr>
        <a:xfrm>
          <a:off x="5213711" y="57547565"/>
          <a:ext cx="4796234" cy="151571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国際会議等におけるインベントリ、</a:t>
          </a:r>
          <a:r>
            <a:rPr lang="en-US" altLang="ja-JP" sz="1000">
              <a:solidFill>
                <a:sysClr val="windowText" lastClr="000000"/>
              </a:solidFill>
              <a:effectLst/>
              <a:latin typeface="+mn-lt"/>
              <a:ea typeface="+mn-ea"/>
              <a:cs typeface="+mn-cs"/>
            </a:rPr>
            <a:t>NC</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BR</a:t>
          </a:r>
          <a:r>
            <a:rPr lang="ja-JP" altLang="en-US" sz="1000">
              <a:solidFill>
                <a:sysClr val="windowText" lastClr="000000"/>
              </a:solidFill>
              <a:effectLst/>
              <a:latin typeface="+mn-lt"/>
              <a:ea typeface="+mn-ea"/>
              <a:cs typeface="+mn-cs"/>
            </a:rPr>
            <a:t>等の作成や審査対応に資する情報の整理・分析</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NC</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BR</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BUR</a:t>
          </a:r>
          <a:r>
            <a:rPr lang="ja-JP" altLang="en-US" sz="1000">
              <a:solidFill>
                <a:sysClr val="windowText" lastClr="000000"/>
              </a:solidFill>
              <a:effectLst/>
              <a:latin typeface="+mn-lt"/>
              <a:ea typeface="+mn-ea"/>
              <a:cs typeface="+mn-cs"/>
            </a:rPr>
            <a:t>に対する詳細審査・技術的審査・多国間評価（</a:t>
          </a:r>
          <a:r>
            <a:rPr lang="en-US" altLang="ja-JP" sz="1000">
              <a:solidFill>
                <a:sysClr val="windowText" lastClr="000000"/>
              </a:solidFill>
              <a:effectLst/>
              <a:latin typeface="+mn-lt"/>
              <a:ea typeface="+mn-ea"/>
              <a:cs typeface="+mn-cs"/>
            </a:rPr>
            <a:t>MA</a:t>
          </a:r>
          <a:r>
            <a:rPr lang="ja-JP" altLang="en-US" sz="1000">
              <a:solidFill>
                <a:sysClr val="windowText" lastClr="000000"/>
              </a:solidFill>
              <a:effectLst/>
              <a:latin typeface="+mn-lt"/>
              <a:ea typeface="+mn-ea"/>
              <a:cs typeface="+mn-cs"/>
            </a:rPr>
            <a:t>）・促進的意見共有（</a:t>
          </a:r>
          <a:r>
            <a:rPr lang="en-US" altLang="ja-JP" sz="1000">
              <a:solidFill>
                <a:sysClr val="windowText" lastClr="000000"/>
              </a:solidFill>
              <a:effectLst/>
              <a:latin typeface="+mn-lt"/>
              <a:ea typeface="+mn-ea"/>
              <a:cs typeface="+mn-cs"/>
            </a:rPr>
            <a:t>FSV</a:t>
          </a:r>
          <a:r>
            <a:rPr lang="ja-JP" altLang="en-US" sz="1000">
              <a:solidFill>
                <a:sysClr val="windowText" lastClr="000000"/>
              </a:solidFill>
              <a:effectLst/>
              <a:latin typeface="+mn-lt"/>
              <a:ea typeface="+mn-ea"/>
              <a:cs typeface="+mn-cs"/>
            </a:rPr>
            <a:t>）への対応支援・</a:t>
          </a:r>
          <a:r>
            <a:rPr lang="ja-JP" altLang="ja-JP" sz="1000">
              <a:solidFill>
                <a:sysClr val="windowText" lastClr="000000"/>
              </a:solidFill>
              <a:effectLst/>
              <a:latin typeface="+mn-lt"/>
              <a:ea typeface="+mn-ea"/>
              <a:cs typeface="+mn-cs"/>
            </a:rPr>
            <a:t>温室効果ガス排出量等に関連する情報の把握・分析</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・非附属書</a:t>
          </a:r>
          <a:r>
            <a:rPr lang="en-US" altLang="ja-JP" sz="1000">
              <a:solidFill>
                <a:sysClr val="windowText" lastClr="000000"/>
              </a:solidFill>
              <a:effectLst/>
              <a:latin typeface="+mn-lt"/>
              <a:ea typeface="+mn-ea"/>
              <a:cs typeface="+mn-cs"/>
            </a:rPr>
            <a:t>I</a:t>
          </a:r>
          <a:r>
            <a:rPr lang="ja-JP" altLang="en-US" sz="1000">
              <a:solidFill>
                <a:sysClr val="windowText" lastClr="000000"/>
              </a:solidFill>
              <a:effectLst/>
              <a:latin typeface="+mn-lt"/>
              <a:ea typeface="+mn-ea"/>
              <a:cs typeface="+mn-cs"/>
            </a:rPr>
            <a:t>国におけるインベントリ、</a:t>
          </a:r>
          <a:r>
            <a:rPr lang="en-US" altLang="ja-JP" sz="1000">
              <a:solidFill>
                <a:sysClr val="windowText" lastClr="000000"/>
              </a:solidFill>
              <a:effectLst/>
              <a:latin typeface="+mn-lt"/>
              <a:ea typeface="+mn-ea"/>
              <a:cs typeface="+mn-cs"/>
            </a:rPr>
            <a:t>NC</a:t>
          </a:r>
          <a:r>
            <a:rPr lang="ja-JP" altLang="en-US" sz="1000">
              <a:solidFill>
                <a:sysClr val="windowText" lastClr="000000"/>
              </a:solidFill>
              <a:effectLst/>
              <a:latin typeface="+mn-lt"/>
              <a:ea typeface="+mn-ea"/>
              <a:cs typeface="+mn-cs"/>
            </a:rPr>
            <a:t>及び</a:t>
          </a:r>
          <a:r>
            <a:rPr lang="en-US" altLang="ja-JP" sz="1000">
              <a:solidFill>
                <a:sysClr val="windowText" lastClr="000000"/>
              </a:solidFill>
              <a:effectLst/>
              <a:latin typeface="+mn-lt"/>
              <a:ea typeface="+mn-ea"/>
              <a:cs typeface="+mn-cs"/>
            </a:rPr>
            <a:t>BUR</a:t>
          </a:r>
          <a:r>
            <a:rPr lang="ja-JP" altLang="en-US" sz="1000">
              <a:solidFill>
                <a:sysClr val="windowText" lastClr="000000"/>
              </a:solidFill>
              <a:effectLst/>
              <a:latin typeface="+mn-lt"/>
              <a:ea typeface="+mn-ea"/>
              <a:cs typeface="+mn-cs"/>
            </a:rPr>
            <a:t>作成に関する支援等</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・温室効果ガス排出量等に関連する情報の把握・分析</a:t>
          </a:r>
          <a:endParaRPr lang="en-US" altLang="ja-JP" sz="1000">
            <a:solidFill>
              <a:sysClr val="windowText" lastClr="000000"/>
            </a:solidFill>
            <a:effectLst/>
            <a:latin typeface="+mn-lt"/>
            <a:ea typeface="+mn-ea"/>
            <a:cs typeface="+mn-cs"/>
          </a:endParaRPr>
        </a:p>
      </xdr:txBody>
    </xdr:sp>
    <xdr:clientData/>
  </xdr:twoCellAnchor>
  <xdr:twoCellAnchor>
    <xdr:from>
      <xdr:col>10</xdr:col>
      <xdr:colOff>17648</xdr:colOff>
      <xdr:row>747</xdr:row>
      <xdr:rowOff>253631</xdr:rowOff>
    </xdr:from>
    <xdr:to>
      <xdr:col>17</xdr:col>
      <xdr:colOff>95260</xdr:colOff>
      <xdr:row>748</xdr:row>
      <xdr:rowOff>262222</xdr:rowOff>
    </xdr:to>
    <xdr:sp macro="" textlink="">
      <xdr:nvSpPr>
        <xdr:cNvPr id="13" name="正方形/長方形 12"/>
        <xdr:cNvSpPr/>
      </xdr:nvSpPr>
      <xdr:spPr>
        <a:xfrm>
          <a:off x="2049648" y="57670331"/>
          <a:ext cx="1500012" cy="36419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58810</xdr:colOff>
      <xdr:row>759</xdr:row>
      <xdr:rowOff>143038</xdr:rowOff>
    </xdr:from>
    <xdr:to>
      <xdr:col>18</xdr:col>
      <xdr:colOff>138703</xdr:colOff>
      <xdr:row>761</xdr:row>
      <xdr:rowOff>92494</xdr:rowOff>
    </xdr:to>
    <xdr:sp macro="" textlink="">
      <xdr:nvSpPr>
        <xdr:cNvPr id="14" name="正方形/長方形 13"/>
        <xdr:cNvSpPr/>
      </xdr:nvSpPr>
      <xdr:spPr>
        <a:xfrm>
          <a:off x="2294010" y="62779438"/>
          <a:ext cx="1502293" cy="54635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8971</xdr:colOff>
      <xdr:row>754</xdr:row>
      <xdr:rowOff>290805</xdr:rowOff>
    </xdr:from>
    <xdr:to>
      <xdr:col>24</xdr:col>
      <xdr:colOff>168610</xdr:colOff>
      <xdr:row>756</xdr:row>
      <xdr:rowOff>137392</xdr:rowOff>
    </xdr:to>
    <xdr:sp macro="" textlink="">
      <xdr:nvSpPr>
        <xdr:cNvPr id="15" name="正方形/長方形 14"/>
        <xdr:cNvSpPr/>
      </xdr:nvSpPr>
      <xdr:spPr>
        <a:xfrm>
          <a:off x="2244171" y="60196705"/>
          <a:ext cx="2801239" cy="55778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E.</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９０百万円</a:t>
          </a:r>
          <a:endParaRPr kumimoji="1" lang="en-US" altLang="ja-JP" sz="1000" b="0">
            <a:solidFill>
              <a:sysClr val="windowText" lastClr="000000"/>
            </a:solidFill>
          </a:endParaRPr>
        </a:p>
      </xdr:txBody>
    </xdr:sp>
    <xdr:clientData/>
  </xdr:twoCellAnchor>
  <xdr:twoCellAnchor>
    <xdr:from>
      <xdr:col>10</xdr:col>
      <xdr:colOff>19735</xdr:colOff>
      <xdr:row>754</xdr:row>
      <xdr:rowOff>4278</xdr:rowOff>
    </xdr:from>
    <xdr:to>
      <xdr:col>17</xdr:col>
      <xdr:colOff>102804</xdr:colOff>
      <xdr:row>754</xdr:row>
      <xdr:rowOff>326247</xdr:rowOff>
    </xdr:to>
    <xdr:sp macro="" textlink="">
      <xdr:nvSpPr>
        <xdr:cNvPr id="16" name="正方形/長方形 15"/>
        <xdr:cNvSpPr/>
      </xdr:nvSpPr>
      <xdr:spPr>
        <a:xfrm>
          <a:off x="2051735" y="59910178"/>
          <a:ext cx="1505469" cy="32196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170323</xdr:colOff>
      <xdr:row>757</xdr:row>
      <xdr:rowOff>114301</xdr:rowOff>
    </xdr:from>
    <xdr:to>
      <xdr:col>49</xdr:col>
      <xdr:colOff>228181</xdr:colOff>
      <xdr:row>759</xdr:row>
      <xdr:rowOff>223631</xdr:rowOff>
    </xdr:to>
    <xdr:sp macro="" textlink="">
      <xdr:nvSpPr>
        <xdr:cNvPr id="17" name="大かっこ 16"/>
        <xdr:cNvSpPr/>
      </xdr:nvSpPr>
      <xdr:spPr>
        <a:xfrm>
          <a:off x="5338671" y="61529844"/>
          <a:ext cx="4629858" cy="1451113"/>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排出量の算定方法の検討等、算定方法検討会の下での分科会等の開催等、排出量の試算及び品質管理活動の実施、我が国のインベントリにおける温室効果ガス排出・吸収量の算定方法関連情報のアウトリーチの更新、インベントリ審査対応補助、</a:t>
          </a:r>
          <a:r>
            <a:rPr lang="en-US" altLang="ja-JP" sz="1000">
              <a:solidFill>
                <a:sysClr val="windowText" lastClr="000000"/>
              </a:solidFill>
              <a:effectLst/>
              <a:latin typeface="+mn-lt"/>
              <a:ea typeface="+mn-ea"/>
              <a:cs typeface="+mn-cs"/>
            </a:rPr>
            <a:t>2006</a:t>
          </a:r>
          <a:r>
            <a:rPr lang="ja-JP" altLang="en-US" sz="1000">
              <a:solidFill>
                <a:sysClr val="windowText" lastClr="000000"/>
              </a:solidFill>
              <a:effectLst/>
              <a:latin typeface="+mn-lt"/>
              <a:ea typeface="+mn-ea"/>
              <a:cs typeface="+mn-cs"/>
            </a:rPr>
            <a:t>年</a:t>
          </a:r>
          <a:r>
            <a:rPr lang="en-US" altLang="ja-JP" sz="1000">
              <a:solidFill>
                <a:sysClr val="windowText" lastClr="000000"/>
              </a:solidFill>
              <a:effectLst/>
              <a:latin typeface="+mn-lt"/>
              <a:ea typeface="+mn-ea"/>
              <a:cs typeface="+mn-cs"/>
            </a:rPr>
            <a:t>IPCC</a:t>
          </a:r>
          <a:r>
            <a:rPr lang="ja-JP" altLang="en-US" sz="1000">
              <a:solidFill>
                <a:sysClr val="windowText" lastClr="000000"/>
              </a:solidFill>
              <a:effectLst/>
              <a:latin typeface="+mn-lt"/>
              <a:ea typeface="+mn-ea"/>
              <a:cs typeface="+mn-cs"/>
            </a:rPr>
            <a:t>ガイドラインの</a:t>
          </a:r>
          <a:r>
            <a:rPr lang="en-US" altLang="ja-JP" sz="1000">
              <a:solidFill>
                <a:sysClr val="windowText" lastClr="000000"/>
              </a:solidFill>
              <a:effectLst/>
              <a:latin typeface="+mn-lt"/>
              <a:ea typeface="+mn-ea"/>
              <a:cs typeface="+mn-cs"/>
            </a:rPr>
            <a:t>2019</a:t>
          </a:r>
          <a:r>
            <a:rPr lang="ja-JP" altLang="en-US" sz="1000">
              <a:solidFill>
                <a:sysClr val="windowText" lastClr="000000"/>
              </a:solidFill>
              <a:effectLst/>
              <a:latin typeface="+mn-lt"/>
              <a:ea typeface="+mn-ea"/>
              <a:cs typeface="+mn-cs"/>
            </a:rPr>
            <a:t>年改良版作成に向けた検討及び</a:t>
          </a:r>
          <a:r>
            <a:rPr lang="en-US" altLang="ja-JP" sz="1000">
              <a:solidFill>
                <a:sysClr val="windowText" lastClr="000000"/>
              </a:solidFill>
              <a:effectLst/>
              <a:latin typeface="+mn-lt"/>
              <a:ea typeface="+mn-ea"/>
              <a:cs typeface="+mn-cs"/>
            </a:rPr>
            <a:t>IPCC</a:t>
          </a:r>
          <a:r>
            <a:rPr lang="ja-JP" altLang="en-US" sz="1000">
              <a:solidFill>
                <a:sysClr val="windowText" lastClr="000000"/>
              </a:solidFill>
              <a:effectLst/>
              <a:latin typeface="+mn-lt"/>
              <a:ea typeface="+mn-ea"/>
              <a:cs typeface="+mn-cs"/>
            </a:rPr>
            <a:t>排出係数データベース（</a:t>
          </a:r>
          <a:r>
            <a:rPr lang="en-US" altLang="ja-JP" sz="1000">
              <a:solidFill>
                <a:sysClr val="windowText" lastClr="000000"/>
              </a:solidFill>
              <a:effectLst/>
              <a:latin typeface="+mn-lt"/>
              <a:ea typeface="+mn-ea"/>
              <a:cs typeface="+mn-cs"/>
            </a:rPr>
            <a:t>EFDB</a:t>
          </a:r>
          <a:r>
            <a:rPr lang="ja-JP" altLang="en-US" sz="1000">
              <a:solidFill>
                <a:sysClr val="windowText" lastClr="000000"/>
              </a:solidFill>
              <a:effectLst/>
              <a:latin typeface="+mn-lt"/>
              <a:ea typeface="+mn-ea"/>
              <a:cs typeface="+mn-cs"/>
            </a:rPr>
            <a:t>）の登録支援等のうち、燃料の燃焼起源非</a:t>
          </a:r>
          <a:r>
            <a:rPr lang="en-US" altLang="ja-JP" sz="1000">
              <a:solidFill>
                <a:sysClr val="windowText" lastClr="000000"/>
              </a:solidFill>
              <a:effectLst/>
              <a:latin typeface="+mn-lt"/>
              <a:ea typeface="+mn-ea"/>
              <a:cs typeface="+mn-cs"/>
            </a:rPr>
            <a:t>CO2</a:t>
          </a:r>
          <a:r>
            <a:rPr lang="ja-JP" altLang="en-US" sz="1000">
              <a:solidFill>
                <a:sysClr val="windowText" lastClr="000000"/>
              </a:solidFill>
              <a:effectLst/>
              <a:latin typeface="+mn-lt"/>
              <a:ea typeface="+mn-ea"/>
              <a:cs typeface="+mn-cs"/>
            </a:rPr>
            <a:t>（各種炉）、運輸、</a:t>
          </a:r>
          <a:r>
            <a:rPr lang="en-US" altLang="ja-JP" sz="1000">
              <a:solidFill>
                <a:sysClr val="windowText" lastClr="000000"/>
              </a:solidFill>
              <a:effectLst/>
              <a:latin typeface="+mn-lt"/>
              <a:ea typeface="+mn-ea"/>
              <a:cs typeface="+mn-cs"/>
            </a:rPr>
            <a:t>HFC</a:t>
          </a:r>
          <a:r>
            <a:rPr lang="ja-JP" altLang="en-US" sz="1000">
              <a:solidFill>
                <a:sysClr val="windowText" lastClr="000000"/>
              </a:solidFill>
              <a:effectLst/>
              <a:latin typeface="+mn-lt"/>
              <a:ea typeface="+mn-ea"/>
              <a:cs typeface="+mn-cs"/>
            </a:rPr>
            <a:t>等４ガス分野</a:t>
          </a:r>
          <a:endParaRPr lang="en-US" altLang="ja-JP" sz="1000">
            <a:solidFill>
              <a:sysClr val="windowText" lastClr="000000"/>
            </a:solidFill>
            <a:effectLst/>
            <a:latin typeface="+mn-lt"/>
            <a:ea typeface="+mn-ea"/>
            <a:cs typeface="+mn-cs"/>
          </a:endParaRPr>
        </a:p>
      </xdr:txBody>
    </xdr:sp>
    <xdr:clientData/>
  </xdr:twoCellAnchor>
  <xdr:twoCellAnchor>
    <xdr:from>
      <xdr:col>12</xdr:col>
      <xdr:colOff>1365</xdr:colOff>
      <xdr:row>756</xdr:row>
      <xdr:rowOff>144718</xdr:rowOff>
    </xdr:from>
    <xdr:to>
      <xdr:col>12</xdr:col>
      <xdr:colOff>1365</xdr:colOff>
      <xdr:row>760</xdr:row>
      <xdr:rowOff>177800</xdr:rowOff>
    </xdr:to>
    <xdr:cxnSp macro="">
      <xdr:nvCxnSpPr>
        <xdr:cNvPr id="18" name="直線矢印コネクタ 17"/>
        <xdr:cNvCxnSpPr>
          <a:cxnSpLocks noChangeAspect="1"/>
        </xdr:cNvCxnSpPr>
      </xdr:nvCxnSpPr>
      <xdr:spPr>
        <a:xfrm>
          <a:off x="2439765" y="60761818"/>
          <a:ext cx="0" cy="242068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54516</xdr:colOff>
      <xdr:row>757</xdr:row>
      <xdr:rowOff>403250</xdr:rowOff>
    </xdr:from>
    <xdr:to>
      <xdr:col>18</xdr:col>
      <xdr:colOff>134410</xdr:colOff>
      <xdr:row>758</xdr:row>
      <xdr:rowOff>181468</xdr:rowOff>
    </xdr:to>
    <xdr:sp macro="" textlink="">
      <xdr:nvSpPr>
        <xdr:cNvPr id="19" name="正方形/長方形 18"/>
        <xdr:cNvSpPr/>
      </xdr:nvSpPr>
      <xdr:spPr>
        <a:xfrm>
          <a:off x="2289716" y="61693450"/>
          <a:ext cx="1502294" cy="451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再委任・随意契約</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25</xdr:col>
      <xdr:colOff>197507</xdr:colOff>
      <xdr:row>753</xdr:row>
      <xdr:rowOff>99391</xdr:rowOff>
    </xdr:from>
    <xdr:to>
      <xdr:col>49</xdr:col>
      <xdr:colOff>235509</xdr:colOff>
      <xdr:row>757</xdr:row>
      <xdr:rowOff>63500</xdr:rowOff>
    </xdr:to>
    <xdr:sp macro="" textlink="">
      <xdr:nvSpPr>
        <xdr:cNvPr id="20" name="大かっこ 19"/>
        <xdr:cNvSpPr/>
      </xdr:nvSpPr>
      <xdr:spPr>
        <a:xfrm>
          <a:off x="5167072" y="59775587"/>
          <a:ext cx="4808785" cy="170345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・排出量の算定方法の検討等</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・算定方法</a:t>
          </a:r>
          <a:r>
            <a:rPr lang="ja-JP" altLang="en-US" sz="1000">
              <a:solidFill>
                <a:sysClr val="windowText" lastClr="000000"/>
              </a:solidFill>
              <a:effectLst/>
              <a:latin typeface="+mn-lt"/>
              <a:ea typeface="+mn-ea"/>
              <a:cs typeface="+mn-cs"/>
            </a:rPr>
            <a:t>検討会の下での分科会等の開催</a:t>
          </a:r>
          <a:r>
            <a:rPr lang="ja-JP" altLang="ja-JP" sz="1000">
              <a:solidFill>
                <a:sysClr val="windowText" lastClr="000000"/>
              </a:solidFill>
              <a:effectLst/>
              <a:latin typeface="+mn-lt"/>
              <a:ea typeface="+mn-ea"/>
              <a:cs typeface="+mn-cs"/>
            </a:rPr>
            <a:t>等</a:t>
          </a:r>
          <a:endParaRPr lang="en-US"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排出量の試算及び品質管理活動の実施</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温室効果ガス排出・吸収量の増減要因の分析等</a:t>
          </a:r>
          <a:endParaRPr lang="en-US" altLang="ja-JP" sz="10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我が国のインベントリにおける</a:t>
          </a:r>
          <a:r>
            <a:rPr lang="ja-JP" altLang="ja-JP" sz="1000">
              <a:solidFill>
                <a:sysClr val="windowText" lastClr="000000"/>
              </a:solidFill>
              <a:effectLst/>
              <a:latin typeface="+mn-lt"/>
              <a:ea typeface="+mn-ea"/>
              <a:cs typeface="+mn-cs"/>
            </a:rPr>
            <a:t>温室効果ガス排出</a:t>
          </a:r>
          <a:r>
            <a:rPr lang="ja-JP" altLang="en-US" sz="1000">
              <a:solidFill>
                <a:sysClr val="windowText" lastClr="000000"/>
              </a:solidFill>
              <a:effectLst/>
              <a:latin typeface="+mn-lt"/>
              <a:ea typeface="+mn-ea"/>
              <a:cs typeface="+mn-cs"/>
            </a:rPr>
            <a:t>・吸収量</a:t>
          </a:r>
          <a:r>
            <a:rPr lang="ja-JP" altLang="ja-JP" sz="1000">
              <a:solidFill>
                <a:sysClr val="windowText" lastClr="000000"/>
              </a:solidFill>
              <a:effectLst/>
              <a:latin typeface="+mn-lt"/>
              <a:ea typeface="+mn-ea"/>
              <a:cs typeface="+mn-cs"/>
            </a:rPr>
            <a:t>の算定方法関連情報のアウトリーチに関する検討</a:t>
          </a:r>
          <a:endParaRPr lang="ja-JP" altLang="ja-JP" sz="1000">
            <a:solidFill>
              <a:sysClr val="windowText" lastClr="000000"/>
            </a:solidFill>
            <a:effectLst/>
          </a:endParaRPr>
        </a:p>
        <a:p>
          <a:pPr algn="l">
            <a:lnSpc>
              <a:spcPts val="1200"/>
            </a:lnSpc>
          </a:pPr>
          <a:r>
            <a:rPr lang="ja-JP" altLang="en-US" sz="1000">
              <a:solidFill>
                <a:sysClr val="windowText" lastClr="000000"/>
              </a:solidFill>
              <a:effectLst/>
              <a:latin typeface="+mn-lt"/>
              <a:ea typeface="+mn-ea"/>
              <a:cs typeface="+mn-cs"/>
            </a:rPr>
            <a:t>・インベントリ審査対応補助</a:t>
          </a:r>
          <a:endParaRPr lang="en-US" altLang="ja-JP" sz="1000">
            <a:solidFill>
              <a:sysClr val="windowText" lastClr="000000"/>
            </a:solidFill>
            <a:effectLst/>
            <a:latin typeface="+mn-lt"/>
            <a:ea typeface="+mn-ea"/>
            <a:cs typeface="+mn-cs"/>
          </a:endParaRPr>
        </a:p>
        <a:p>
          <a:pPr algn="l">
            <a:lnSpc>
              <a:spcPts val="1200"/>
            </a:lnSpc>
          </a:pPr>
          <a:r>
            <a:rPr kumimoji="1" lang="ja-JP" altLang="en-US" sz="1000">
              <a:solidFill>
                <a:sysClr val="windowText" lastClr="000000"/>
              </a:solidFill>
              <a:effectLst/>
              <a:latin typeface="+mn-lt"/>
              <a:ea typeface="+mn-ea"/>
              <a:cs typeface="+mn-cs"/>
            </a:rPr>
            <a:t>・温室効果ガス削減効果のインベントリへの反映等に向けた調査・検討等</a:t>
          </a:r>
          <a:endParaRPr kumimoji="1" lang="en-US" altLang="ja-JP" sz="1000">
            <a:solidFill>
              <a:sysClr val="windowText" lastClr="000000"/>
            </a:solidFill>
            <a:effectLst/>
            <a:latin typeface="+mn-lt"/>
            <a:ea typeface="+mn-ea"/>
            <a:cs typeface="+mn-cs"/>
          </a:endParaRPr>
        </a:p>
      </xdr:txBody>
    </xdr:sp>
    <xdr:clientData/>
  </xdr:twoCellAnchor>
  <xdr:twoCellAnchor>
    <xdr:from>
      <xdr:col>18</xdr:col>
      <xdr:colOff>169296</xdr:colOff>
      <xdr:row>758</xdr:row>
      <xdr:rowOff>630404</xdr:rowOff>
    </xdr:from>
    <xdr:to>
      <xdr:col>26</xdr:col>
      <xdr:colOff>221</xdr:colOff>
      <xdr:row>762</xdr:row>
      <xdr:rowOff>74543</xdr:rowOff>
    </xdr:to>
    <xdr:sp macro="" textlink="">
      <xdr:nvSpPr>
        <xdr:cNvPr id="21" name="正方形/長方形 20"/>
        <xdr:cNvSpPr/>
      </xdr:nvSpPr>
      <xdr:spPr>
        <a:xfrm rot="10800000" flipV="1">
          <a:off x="3300122" y="64124882"/>
          <a:ext cx="1222403" cy="11669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G.</a:t>
          </a:r>
          <a:r>
            <a:rPr kumimoji="1" lang="ja-JP" altLang="en-US" sz="1000" b="0">
              <a:solidFill>
                <a:sysClr val="windowText" lastClr="000000"/>
              </a:solidFill>
            </a:rPr>
            <a:t>（一社）日本バイオプラスチック協会、</a:t>
          </a:r>
          <a:r>
            <a:rPr kumimoji="1" lang="ja-JP" altLang="ja-JP" sz="1100" b="0">
              <a:solidFill>
                <a:sysClr val="windowText" lastClr="000000"/>
              </a:solidFill>
              <a:effectLst/>
              <a:latin typeface="+mn-lt"/>
              <a:ea typeface="+mn-ea"/>
              <a:cs typeface="+mn-cs"/>
            </a:rPr>
            <a:t>（一社）</a:t>
          </a:r>
          <a:r>
            <a:rPr kumimoji="1" lang="ja-JP" altLang="en-US" sz="1000" b="0">
              <a:solidFill>
                <a:sysClr val="windowText" lastClr="000000"/>
              </a:solidFill>
            </a:rPr>
            <a:t>日本有機資源協会（２機関）</a:t>
          </a:r>
          <a:endParaRPr kumimoji="1" lang="en-US" altLang="ja-JP" sz="1000" b="0" baseline="0">
            <a:solidFill>
              <a:sysClr val="windowText" lastClr="000000"/>
            </a:solidFill>
          </a:endParaRPr>
        </a:p>
        <a:p>
          <a:pPr algn="l"/>
          <a:r>
            <a:rPr kumimoji="1" lang="ja-JP" altLang="en-US" sz="1000" b="0" baseline="0">
              <a:solidFill>
                <a:sysClr val="windowText" lastClr="000000"/>
              </a:solidFill>
            </a:rPr>
            <a:t>５百万円</a:t>
          </a:r>
          <a:endParaRPr kumimoji="1" lang="en-US" altLang="ja-JP" sz="1000" b="0">
            <a:solidFill>
              <a:sysClr val="windowText" lastClr="000000"/>
            </a:solidFill>
          </a:endParaRPr>
        </a:p>
      </xdr:txBody>
    </xdr:sp>
    <xdr:clientData/>
  </xdr:twoCellAnchor>
  <xdr:twoCellAnchor>
    <xdr:from>
      <xdr:col>26</xdr:col>
      <xdr:colOff>196161</xdr:colOff>
      <xdr:row>759</xdr:row>
      <xdr:rowOff>306461</xdr:rowOff>
    </xdr:from>
    <xdr:to>
      <xdr:col>49</xdr:col>
      <xdr:colOff>242836</xdr:colOff>
      <xdr:row>761</xdr:row>
      <xdr:rowOff>381359</xdr:rowOff>
    </xdr:to>
    <xdr:sp macro="" textlink="">
      <xdr:nvSpPr>
        <xdr:cNvPr id="22" name="大かっこ 21"/>
        <xdr:cNvSpPr/>
      </xdr:nvSpPr>
      <xdr:spPr>
        <a:xfrm>
          <a:off x="5364509" y="63063787"/>
          <a:ext cx="4618675" cy="679529"/>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rPr>
            <a:t>・</a:t>
          </a:r>
          <a:r>
            <a:rPr kumimoji="1" lang="ja-JP" altLang="en-US" sz="1000">
              <a:solidFill>
                <a:sysClr val="windowText" lastClr="000000"/>
              </a:solidFill>
              <a:effectLst/>
              <a:latin typeface="+mn-lt"/>
              <a:ea typeface="+mn-ea"/>
              <a:cs typeface="+mn-cs"/>
            </a:rPr>
            <a:t>バイオマスプラスチックの国内の普及状況の整理のうち、バイオマスプラスチックの普及状況の把握</a:t>
          </a:r>
          <a:endParaRPr lang="en-US" altLang="ja-JP" sz="1000">
            <a:solidFill>
              <a:sysClr val="windowText" lastClr="000000"/>
            </a:solidFill>
            <a:effectLst/>
          </a:endParaRPr>
        </a:p>
      </xdr:txBody>
    </xdr:sp>
    <xdr:clientData/>
  </xdr:twoCellAnchor>
  <xdr:twoCellAnchor>
    <xdr:from>
      <xdr:col>8</xdr:col>
      <xdr:colOff>22222</xdr:colOff>
      <xdr:row>744</xdr:row>
      <xdr:rowOff>153182</xdr:rowOff>
    </xdr:from>
    <xdr:to>
      <xdr:col>11</xdr:col>
      <xdr:colOff>8306</xdr:colOff>
      <xdr:row>744</xdr:row>
      <xdr:rowOff>153676</xdr:rowOff>
    </xdr:to>
    <xdr:cxnSp macro="">
      <xdr:nvCxnSpPr>
        <xdr:cNvPr id="23" name="直線矢印コネクタ 22"/>
        <xdr:cNvCxnSpPr>
          <a:cxnSpLocks noChangeAspect="1"/>
          <a:endCxn id="4" idx="1"/>
        </xdr:cNvCxnSpPr>
      </xdr:nvCxnSpPr>
      <xdr:spPr>
        <a:xfrm flipV="1">
          <a:off x="1647822" y="56503082"/>
          <a:ext cx="595684"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195035</xdr:colOff>
      <xdr:row>746</xdr:row>
      <xdr:rowOff>246442</xdr:rowOff>
    </xdr:from>
    <xdr:to>
      <xdr:col>18</xdr:col>
      <xdr:colOff>160654</xdr:colOff>
      <xdr:row>746</xdr:row>
      <xdr:rowOff>254824</xdr:rowOff>
    </xdr:to>
    <xdr:cxnSp macro="">
      <xdr:nvCxnSpPr>
        <xdr:cNvPr id="24" name="直線矢印コネクタ 23"/>
        <xdr:cNvCxnSpPr>
          <a:cxnSpLocks noChangeAspect="1"/>
          <a:endCxn id="6" idx="1"/>
        </xdr:cNvCxnSpPr>
      </xdr:nvCxnSpPr>
      <xdr:spPr>
        <a:xfrm flipV="1">
          <a:off x="2381644" y="57429572"/>
          <a:ext cx="1357097" cy="83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19089</xdr:colOff>
      <xdr:row>749</xdr:row>
      <xdr:rowOff>123936</xdr:rowOff>
    </xdr:from>
    <xdr:to>
      <xdr:col>11</xdr:col>
      <xdr:colOff>5173</xdr:colOff>
      <xdr:row>749</xdr:row>
      <xdr:rowOff>124430</xdr:rowOff>
    </xdr:to>
    <xdr:cxnSp macro="">
      <xdr:nvCxnSpPr>
        <xdr:cNvPr id="25" name="直線矢印コネクタ 24"/>
        <xdr:cNvCxnSpPr>
          <a:cxnSpLocks noChangeAspect="1"/>
        </xdr:cNvCxnSpPr>
      </xdr:nvCxnSpPr>
      <xdr:spPr>
        <a:xfrm flipV="1">
          <a:off x="1644689" y="58251836"/>
          <a:ext cx="595684"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15804</xdr:colOff>
      <xdr:row>755</xdr:row>
      <xdr:rowOff>219131</xdr:rowOff>
    </xdr:from>
    <xdr:to>
      <xdr:col>11</xdr:col>
      <xdr:colOff>1888</xdr:colOff>
      <xdr:row>755</xdr:row>
      <xdr:rowOff>219625</xdr:rowOff>
    </xdr:to>
    <xdr:cxnSp macro="">
      <xdr:nvCxnSpPr>
        <xdr:cNvPr id="26" name="直線矢印コネクタ 25"/>
        <xdr:cNvCxnSpPr>
          <a:cxnSpLocks noChangeAspect="1"/>
        </xdr:cNvCxnSpPr>
      </xdr:nvCxnSpPr>
      <xdr:spPr>
        <a:xfrm flipV="1">
          <a:off x="1641404" y="60480631"/>
          <a:ext cx="595684"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6099</xdr:colOff>
      <xdr:row>758</xdr:row>
      <xdr:rowOff>64473</xdr:rowOff>
    </xdr:from>
    <xdr:to>
      <xdr:col>19</xdr:col>
      <xdr:colOff>5238</xdr:colOff>
      <xdr:row>758</xdr:row>
      <xdr:rowOff>65787</xdr:rowOff>
    </xdr:to>
    <xdr:cxnSp macro="">
      <xdr:nvCxnSpPr>
        <xdr:cNvPr id="27" name="直線矢印コネクタ 26"/>
        <xdr:cNvCxnSpPr>
          <a:cxnSpLocks noChangeAspect="1"/>
        </xdr:cNvCxnSpPr>
      </xdr:nvCxnSpPr>
      <xdr:spPr>
        <a:xfrm flipV="1">
          <a:off x="2444499" y="62027773"/>
          <a:ext cx="1421539" cy="131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197475</xdr:colOff>
      <xdr:row>760</xdr:row>
      <xdr:rowOff>162202</xdr:rowOff>
    </xdr:from>
    <xdr:to>
      <xdr:col>18</xdr:col>
      <xdr:colOff>196614</xdr:colOff>
      <xdr:row>760</xdr:row>
      <xdr:rowOff>163516</xdr:rowOff>
    </xdr:to>
    <xdr:cxnSp macro="">
      <xdr:nvCxnSpPr>
        <xdr:cNvPr id="28" name="直線矢印コネクタ 27"/>
        <xdr:cNvCxnSpPr>
          <a:cxnSpLocks noChangeAspect="1"/>
        </xdr:cNvCxnSpPr>
      </xdr:nvCxnSpPr>
      <xdr:spPr>
        <a:xfrm flipV="1">
          <a:off x="2432675" y="63166902"/>
          <a:ext cx="1421539" cy="131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153327</xdr:colOff>
      <xdr:row>751</xdr:row>
      <xdr:rowOff>15027</xdr:rowOff>
    </xdr:from>
    <xdr:to>
      <xdr:col>25</xdr:col>
      <xdr:colOff>169566</xdr:colOff>
      <xdr:row>753</xdr:row>
      <xdr:rowOff>147464</xdr:rowOff>
    </xdr:to>
    <xdr:sp macro="" textlink="">
      <xdr:nvSpPr>
        <xdr:cNvPr id="29" name="正方形/長方形 28"/>
        <xdr:cNvSpPr/>
      </xdr:nvSpPr>
      <xdr:spPr>
        <a:xfrm>
          <a:off x="3731414" y="58978918"/>
          <a:ext cx="1407717" cy="84474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D.</a:t>
          </a:r>
          <a:r>
            <a:rPr kumimoji="1" lang="ja-JP" altLang="en-US" sz="1000" b="0">
              <a:solidFill>
                <a:sysClr val="windowText" lastClr="000000"/>
              </a:solidFill>
            </a:rPr>
            <a:t>有限会社クライメート・エキスパーツ</a:t>
          </a:r>
          <a:endParaRPr kumimoji="1" lang="en-US" altLang="ja-JP" sz="1000" b="0">
            <a:solidFill>
              <a:sysClr val="windowText" lastClr="000000"/>
            </a:solidFill>
          </a:endParaRPr>
        </a:p>
        <a:p>
          <a:pPr algn="l"/>
          <a:r>
            <a:rPr kumimoji="1" lang="ja-JP" altLang="en-US" sz="1000" b="0">
              <a:solidFill>
                <a:sysClr val="windowText" lastClr="000000"/>
              </a:solidFill>
            </a:rPr>
            <a:t>　５百万円</a:t>
          </a:r>
          <a:endParaRPr kumimoji="1" lang="en-US" altLang="ja-JP" sz="1000" b="0">
            <a:solidFill>
              <a:sysClr val="windowText" lastClr="000000"/>
            </a:solidFill>
          </a:endParaRPr>
        </a:p>
      </xdr:txBody>
    </xdr:sp>
    <xdr:clientData/>
  </xdr:twoCellAnchor>
  <xdr:twoCellAnchor>
    <xdr:from>
      <xdr:col>11</xdr:col>
      <xdr:colOff>193069</xdr:colOff>
      <xdr:row>750</xdr:row>
      <xdr:rowOff>67617</xdr:rowOff>
    </xdr:from>
    <xdr:to>
      <xdr:col>11</xdr:col>
      <xdr:colOff>193069</xdr:colOff>
      <xdr:row>751</xdr:row>
      <xdr:rowOff>356152</xdr:rowOff>
    </xdr:to>
    <xdr:cxnSp macro="">
      <xdr:nvCxnSpPr>
        <xdr:cNvPr id="30" name="直線矢印コネクタ 29"/>
        <xdr:cNvCxnSpPr>
          <a:cxnSpLocks noChangeAspect="1"/>
        </xdr:cNvCxnSpPr>
      </xdr:nvCxnSpPr>
      <xdr:spPr>
        <a:xfrm>
          <a:off x="2379678" y="58675356"/>
          <a:ext cx="0" cy="64468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45849</xdr:colOff>
      <xdr:row>751</xdr:row>
      <xdr:rowOff>56223</xdr:rowOff>
    </xdr:from>
    <xdr:to>
      <xdr:col>18</xdr:col>
      <xdr:colOff>125744</xdr:colOff>
      <xdr:row>752</xdr:row>
      <xdr:rowOff>62061</xdr:rowOff>
    </xdr:to>
    <xdr:sp macro="" textlink="">
      <xdr:nvSpPr>
        <xdr:cNvPr id="31" name="正方形/長方形 30"/>
        <xdr:cNvSpPr/>
      </xdr:nvSpPr>
      <xdr:spPr>
        <a:xfrm>
          <a:off x="2232458" y="59020114"/>
          <a:ext cx="1471373" cy="3619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178263</xdr:colOff>
      <xdr:row>751</xdr:row>
      <xdr:rowOff>331043</xdr:rowOff>
    </xdr:from>
    <xdr:to>
      <xdr:col>18</xdr:col>
      <xdr:colOff>145999</xdr:colOff>
      <xdr:row>751</xdr:row>
      <xdr:rowOff>339425</xdr:rowOff>
    </xdr:to>
    <xdr:cxnSp macro="">
      <xdr:nvCxnSpPr>
        <xdr:cNvPr id="32" name="直線矢印コネクタ 31"/>
        <xdr:cNvCxnSpPr>
          <a:cxnSpLocks noChangeAspect="1"/>
        </xdr:cNvCxnSpPr>
      </xdr:nvCxnSpPr>
      <xdr:spPr>
        <a:xfrm flipV="1">
          <a:off x="2364872" y="59294934"/>
          <a:ext cx="1359214" cy="83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4863</xdr:colOff>
      <xdr:row>741</xdr:row>
      <xdr:rowOff>331811</xdr:rowOff>
    </xdr:from>
    <xdr:to>
      <xdr:col>8</xdr:col>
      <xdr:colOff>4863</xdr:colOff>
      <xdr:row>773</xdr:row>
      <xdr:rowOff>273326</xdr:rowOff>
    </xdr:to>
    <xdr:cxnSp macro="">
      <xdr:nvCxnSpPr>
        <xdr:cNvPr id="33" name="直線矢印コネクタ 32"/>
        <xdr:cNvCxnSpPr>
          <a:cxnSpLocks noChangeAspect="1"/>
        </xdr:cNvCxnSpPr>
      </xdr:nvCxnSpPr>
      <xdr:spPr>
        <a:xfrm>
          <a:off x="1595124" y="55734181"/>
          <a:ext cx="0" cy="11876754"/>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757</xdr:row>
      <xdr:rowOff>508000</xdr:rowOff>
    </xdr:from>
    <xdr:to>
      <xdr:col>25</xdr:col>
      <xdr:colOff>152386</xdr:colOff>
      <xdr:row>758</xdr:row>
      <xdr:rowOff>348706</xdr:rowOff>
    </xdr:to>
    <xdr:sp macro="" textlink="">
      <xdr:nvSpPr>
        <xdr:cNvPr id="50" name="正方形/長方形 49"/>
        <xdr:cNvSpPr/>
      </xdr:nvSpPr>
      <xdr:spPr>
        <a:xfrm>
          <a:off x="3860800" y="61798200"/>
          <a:ext cx="1371586" cy="51380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F.(</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数理計画</a:t>
          </a:r>
          <a:endParaRPr kumimoji="1" lang="en-US" altLang="ja-JP" sz="1000" b="0">
            <a:solidFill>
              <a:sysClr val="windowText" lastClr="000000"/>
            </a:solidFill>
          </a:endParaRPr>
        </a:p>
        <a:p>
          <a:pPr algn="l"/>
          <a:r>
            <a:rPr kumimoji="1" lang="ja-JP" altLang="en-US" sz="1000" b="0">
              <a:solidFill>
                <a:sysClr val="windowText" lastClr="000000"/>
              </a:solidFill>
            </a:rPr>
            <a:t>　１１百万円</a:t>
          </a:r>
          <a:endParaRPr kumimoji="1" lang="en-US" altLang="ja-JP" sz="1000" b="0">
            <a:solidFill>
              <a:sysClr val="windowText" lastClr="000000"/>
            </a:solidFill>
          </a:endParaRPr>
        </a:p>
      </xdr:txBody>
    </xdr:sp>
    <xdr:clientData/>
  </xdr:twoCellAnchor>
  <xdr:twoCellAnchor>
    <xdr:from>
      <xdr:col>10</xdr:col>
      <xdr:colOff>160292</xdr:colOff>
      <xdr:row>762</xdr:row>
      <xdr:rowOff>288341</xdr:rowOff>
    </xdr:from>
    <xdr:to>
      <xdr:col>24</xdr:col>
      <xdr:colOff>161389</xdr:colOff>
      <xdr:row>764</xdr:row>
      <xdr:rowOff>91154</xdr:rowOff>
    </xdr:to>
    <xdr:sp macro="" textlink="">
      <xdr:nvSpPr>
        <xdr:cNvPr id="51" name="正方形/長方形 50"/>
        <xdr:cNvSpPr/>
      </xdr:nvSpPr>
      <xdr:spPr>
        <a:xfrm>
          <a:off x="2192292" y="63966141"/>
          <a:ext cx="2845897" cy="50131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H.</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５百万円</a:t>
          </a:r>
          <a:endParaRPr kumimoji="1" lang="en-US" altLang="ja-JP" sz="1000" b="0">
            <a:solidFill>
              <a:sysClr val="windowText" lastClr="000000"/>
            </a:solidFill>
          </a:endParaRPr>
        </a:p>
      </xdr:txBody>
    </xdr:sp>
    <xdr:clientData/>
  </xdr:twoCellAnchor>
  <xdr:twoCellAnchor>
    <xdr:from>
      <xdr:col>25</xdr:col>
      <xdr:colOff>143355</xdr:colOff>
      <xdr:row>762</xdr:row>
      <xdr:rowOff>216343</xdr:rowOff>
    </xdr:from>
    <xdr:to>
      <xdr:col>49</xdr:col>
      <xdr:colOff>131657</xdr:colOff>
      <xdr:row>764</xdr:row>
      <xdr:rowOff>149594</xdr:rowOff>
    </xdr:to>
    <xdr:sp macro="" textlink="">
      <xdr:nvSpPr>
        <xdr:cNvPr id="52" name="大かっこ 51"/>
        <xdr:cNvSpPr/>
      </xdr:nvSpPr>
      <xdr:spPr>
        <a:xfrm>
          <a:off x="5223355" y="63894143"/>
          <a:ext cx="4865102" cy="63175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排出量の試算及び品質管理活動の実施</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温室効果ガス排出量の増減要因分析</a:t>
          </a:r>
          <a:endParaRPr lang="en-US" altLang="ja-JP" sz="1000">
            <a:solidFill>
              <a:sysClr val="windowText" lastClr="000000"/>
            </a:solidFill>
            <a:effectLst/>
            <a:latin typeface="+mn-lt"/>
            <a:ea typeface="+mn-ea"/>
            <a:cs typeface="+mn-cs"/>
          </a:endParaRPr>
        </a:p>
      </xdr:txBody>
    </xdr:sp>
    <xdr:clientData/>
  </xdr:twoCellAnchor>
  <xdr:twoCellAnchor>
    <xdr:from>
      <xdr:col>9</xdr:col>
      <xdr:colOff>126345</xdr:colOff>
      <xdr:row>761</xdr:row>
      <xdr:rowOff>381000</xdr:rowOff>
    </xdr:from>
    <xdr:to>
      <xdr:col>17</xdr:col>
      <xdr:colOff>89414</xdr:colOff>
      <xdr:row>763</xdr:row>
      <xdr:rowOff>5740</xdr:rowOff>
    </xdr:to>
    <xdr:sp macro="" textlink="">
      <xdr:nvSpPr>
        <xdr:cNvPr id="53" name="正方形/長方形 52"/>
        <xdr:cNvSpPr/>
      </xdr:nvSpPr>
      <xdr:spPr>
        <a:xfrm>
          <a:off x="1955145" y="63614300"/>
          <a:ext cx="1588669" cy="45024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8</xdr:col>
      <xdr:colOff>0</xdr:colOff>
      <xdr:row>763</xdr:row>
      <xdr:rowOff>151664</xdr:rowOff>
    </xdr:from>
    <xdr:to>
      <xdr:col>10</xdr:col>
      <xdr:colOff>182934</xdr:colOff>
      <xdr:row>763</xdr:row>
      <xdr:rowOff>152158</xdr:rowOff>
    </xdr:to>
    <xdr:cxnSp macro="">
      <xdr:nvCxnSpPr>
        <xdr:cNvPr id="54" name="直線矢印コネクタ 53"/>
        <xdr:cNvCxnSpPr>
          <a:cxnSpLocks noChangeAspect="1"/>
        </xdr:cNvCxnSpPr>
      </xdr:nvCxnSpPr>
      <xdr:spPr>
        <a:xfrm flipV="1">
          <a:off x="1625600" y="64210464"/>
          <a:ext cx="589334"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8327</xdr:colOff>
      <xdr:row>765</xdr:row>
      <xdr:rowOff>136390</xdr:rowOff>
    </xdr:from>
    <xdr:to>
      <xdr:col>24</xdr:col>
      <xdr:colOff>163569</xdr:colOff>
      <xdr:row>767</xdr:row>
      <xdr:rowOff>77177</xdr:rowOff>
    </xdr:to>
    <xdr:sp macro="" textlink="">
      <xdr:nvSpPr>
        <xdr:cNvPr id="55" name="正方形/長方形 54"/>
        <xdr:cNvSpPr/>
      </xdr:nvSpPr>
      <xdr:spPr>
        <a:xfrm>
          <a:off x="2243527" y="64830190"/>
          <a:ext cx="2796842" cy="57578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I.</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rgbClr val="FF0000"/>
              </a:solidFill>
            </a:rPr>
            <a:t>　</a:t>
          </a:r>
          <a:r>
            <a:rPr kumimoji="1" lang="ja-JP" altLang="en-US" sz="1000" b="0">
              <a:solidFill>
                <a:sysClr val="windowText" lastClr="000000"/>
              </a:solidFill>
            </a:rPr>
            <a:t>３０百万円</a:t>
          </a:r>
          <a:endParaRPr kumimoji="1" lang="en-US" altLang="ja-JP" sz="1000" b="0">
            <a:solidFill>
              <a:sysClr val="windowText" lastClr="000000"/>
            </a:solidFill>
          </a:endParaRPr>
        </a:p>
      </xdr:txBody>
    </xdr:sp>
    <xdr:clientData/>
  </xdr:twoCellAnchor>
  <xdr:twoCellAnchor>
    <xdr:from>
      <xdr:col>10</xdr:col>
      <xdr:colOff>29805</xdr:colOff>
      <xdr:row>764</xdr:row>
      <xdr:rowOff>165100</xdr:rowOff>
    </xdr:from>
    <xdr:to>
      <xdr:col>18</xdr:col>
      <xdr:colOff>149087</xdr:colOff>
      <xdr:row>765</xdr:row>
      <xdr:rowOff>167699</xdr:rowOff>
    </xdr:to>
    <xdr:sp macro="" textlink="">
      <xdr:nvSpPr>
        <xdr:cNvPr id="56" name="正方形/長方形 55"/>
        <xdr:cNvSpPr/>
      </xdr:nvSpPr>
      <xdr:spPr>
        <a:xfrm>
          <a:off x="1769153" y="66078100"/>
          <a:ext cx="1510760" cy="31733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25</xdr:col>
      <xdr:colOff>153200</xdr:colOff>
      <xdr:row>765</xdr:row>
      <xdr:rowOff>68379</xdr:rowOff>
    </xdr:from>
    <xdr:to>
      <xdr:col>49</xdr:col>
      <xdr:colOff>154615</xdr:colOff>
      <xdr:row>767</xdr:row>
      <xdr:rowOff>203367</xdr:rowOff>
    </xdr:to>
    <xdr:sp macro="" textlink="">
      <xdr:nvSpPr>
        <xdr:cNvPr id="57" name="大かっこ 56"/>
        <xdr:cNvSpPr/>
      </xdr:nvSpPr>
      <xdr:spPr>
        <a:xfrm>
          <a:off x="5122765" y="64888075"/>
          <a:ext cx="4772198" cy="76446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インベントリを活用した要因分析方法の強化検討</a:t>
          </a:r>
          <a:endParaRPr lang="en-US"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再生可能エネルギー発電量の増減要因に関する検討</a:t>
          </a:r>
          <a:endParaRPr lang="en-US"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地球温暖化対策計画の見直しに向けた検討</a:t>
          </a:r>
          <a:endParaRPr lang="ja-JP" altLang="ja-JP" sz="1000">
            <a:solidFill>
              <a:sysClr val="windowText" lastClr="000000"/>
            </a:solidFill>
            <a:effectLst/>
          </a:endParaRPr>
        </a:p>
      </xdr:txBody>
    </xdr:sp>
    <xdr:clientData/>
  </xdr:twoCellAnchor>
  <xdr:twoCellAnchor>
    <xdr:from>
      <xdr:col>8</xdr:col>
      <xdr:colOff>12700</xdr:colOff>
      <xdr:row>766</xdr:row>
      <xdr:rowOff>122634</xdr:rowOff>
    </xdr:from>
    <xdr:to>
      <xdr:col>10</xdr:col>
      <xdr:colOff>192377</xdr:colOff>
      <xdr:row>766</xdr:row>
      <xdr:rowOff>123128</xdr:rowOff>
    </xdr:to>
    <xdr:cxnSp macro="">
      <xdr:nvCxnSpPr>
        <xdr:cNvPr id="58" name="直線矢印コネクタ 57"/>
        <xdr:cNvCxnSpPr>
          <a:cxnSpLocks noChangeAspect="1"/>
        </xdr:cNvCxnSpPr>
      </xdr:nvCxnSpPr>
      <xdr:spPr>
        <a:xfrm flipV="1">
          <a:off x="1638300" y="65133934"/>
          <a:ext cx="586077"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180141</xdr:colOff>
      <xdr:row>769</xdr:row>
      <xdr:rowOff>92307</xdr:rowOff>
    </xdr:from>
    <xdr:to>
      <xdr:col>24</xdr:col>
      <xdr:colOff>134751</xdr:colOff>
      <xdr:row>770</xdr:row>
      <xdr:rowOff>289519</xdr:rowOff>
    </xdr:to>
    <xdr:sp macro="" textlink="">
      <xdr:nvSpPr>
        <xdr:cNvPr id="59" name="正方形/長方形 58"/>
        <xdr:cNvSpPr/>
      </xdr:nvSpPr>
      <xdr:spPr>
        <a:xfrm>
          <a:off x="2167967" y="66170959"/>
          <a:ext cx="2737567" cy="51195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J.</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４２百万円</a:t>
          </a:r>
          <a:endParaRPr kumimoji="1" lang="en-US" altLang="ja-JP" sz="1000" b="0">
            <a:solidFill>
              <a:sysClr val="windowText" lastClr="000000"/>
            </a:solidFill>
          </a:endParaRPr>
        </a:p>
      </xdr:txBody>
    </xdr:sp>
    <xdr:clientData/>
  </xdr:twoCellAnchor>
  <xdr:twoCellAnchor>
    <xdr:from>
      <xdr:col>10</xdr:col>
      <xdr:colOff>332</xdr:colOff>
      <xdr:row>768</xdr:row>
      <xdr:rowOff>160468</xdr:rowOff>
    </xdr:from>
    <xdr:to>
      <xdr:col>18</xdr:col>
      <xdr:colOff>157370</xdr:colOff>
      <xdr:row>769</xdr:row>
      <xdr:rowOff>92623</xdr:rowOff>
    </xdr:to>
    <xdr:sp macro="" textlink="">
      <xdr:nvSpPr>
        <xdr:cNvPr id="60" name="正方形/長方形 59"/>
        <xdr:cNvSpPr/>
      </xdr:nvSpPr>
      <xdr:spPr>
        <a:xfrm>
          <a:off x="1739680" y="67332425"/>
          <a:ext cx="1548516" cy="24689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25</xdr:col>
      <xdr:colOff>147286</xdr:colOff>
      <xdr:row>768</xdr:row>
      <xdr:rowOff>16570</xdr:rowOff>
    </xdr:from>
    <xdr:to>
      <xdr:col>49</xdr:col>
      <xdr:colOff>314738</xdr:colOff>
      <xdr:row>772</xdr:row>
      <xdr:rowOff>256760</xdr:rowOff>
    </xdr:to>
    <xdr:sp macro="" textlink="">
      <xdr:nvSpPr>
        <xdr:cNvPr id="61" name="大かっこ 60"/>
        <xdr:cNvSpPr/>
      </xdr:nvSpPr>
      <xdr:spPr>
        <a:xfrm>
          <a:off x="5116851" y="65780483"/>
          <a:ext cx="4938235" cy="149914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・附属書</a:t>
          </a:r>
          <a:r>
            <a:rPr lang="en-US" altLang="ja-JP" sz="1000" b="0">
              <a:solidFill>
                <a:sysClr val="windowText" lastClr="000000"/>
              </a:solidFill>
              <a:effectLst/>
              <a:latin typeface="+mn-ea"/>
              <a:ea typeface="+mn-ea"/>
              <a:cs typeface="+mn-cs"/>
            </a:rPr>
            <a:t>Ⅰ</a:t>
          </a:r>
          <a:r>
            <a:rPr lang="ja-JP" altLang="en-US" sz="1000" b="0">
              <a:solidFill>
                <a:sysClr val="windowText" lastClr="000000"/>
              </a:solidFill>
              <a:effectLst/>
              <a:latin typeface="+mn-ea"/>
              <a:ea typeface="+mn-ea"/>
              <a:cs typeface="+mn-cs"/>
            </a:rPr>
            <a:t>締約国における排出係数設定状況等の調査</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排出量算定方法の改訂に向けた情報の把握</a:t>
          </a:r>
          <a:endParaRPr lang="ja-JP"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排出量算定方法の改訂に向けた実測調査の実施</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・紙くず及びプラスチックごみの焼却に伴う</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排出量算定方法の改善の検討等</a:t>
          </a:r>
          <a:endParaRPr lang="ja-JP"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排出削減対策の実施等に伴うエネルギー起源</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排出量への影響の検討</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・環境省温室効果ガス排出量算定方法検討会 廃棄物分科会への情報提供</a:t>
          </a:r>
          <a:endParaRPr lang="en-US" altLang="ja-JP" sz="1000" b="0">
            <a:solidFill>
              <a:sysClr val="windowText" lastClr="000000"/>
            </a:solidFill>
            <a:effectLst/>
            <a:latin typeface="+mn-ea"/>
            <a:ea typeface="+mn-ea"/>
            <a:cs typeface="+mn-cs"/>
          </a:endParaRPr>
        </a:p>
      </xdr:txBody>
    </xdr:sp>
    <xdr:clientData/>
  </xdr:twoCellAnchor>
  <xdr:twoCellAnchor>
    <xdr:from>
      <xdr:col>8</xdr:col>
      <xdr:colOff>0</xdr:colOff>
      <xdr:row>770</xdr:row>
      <xdr:rowOff>28128</xdr:rowOff>
    </xdr:from>
    <xdr:to>
      <xdr:col>10</xdr:col>
      <xdr:colOff>179677</xdr:colOff>
      <xdr:row>770</xdr:row>
      <xdr:rowOff>28622</xdr:rowOff>
    </xdr:to>
    <xdr:cxnSp macro="">
      <xdr:nvCxnSpPr>
        <xdr:cNvPr id="62" name="直線矢印コネクタ 61"/>
        <xdr:cNvCxnSpPr>
          <a:cxnSpLocks noChangeAspect="1"/>
        </xdr:cNvCxnSpPr>
      </xdr:nvCxnSpPr>
      <xdr:spPr>
        <a:xfrm flipV="1">
          <a:off x="1590261" y="66421519"/>
          <a:ext cx="577242"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4927</xdr:colOff>
      <xdr:row>773</xdr:row>
      <xdr:rowOff>1638</xdr:rowOff>
    </xdr:from>
    <xdr:to>
      <xdr:col>24</xdr:col>
      <xdr:colOff>147921</xdr:colOff>
      <xdr:row>774</xdr:row>
      <xdr:rowOff>198850</xdr:rowOff>
    </xdr:to>
    <xdr:sp macro="" textlink="">
      <xdr:nvSpPr>
        <xdr:cNvPr id="64" name="正方形/長方形 63"/>
        <xdr:cNvSpPr/>
      </xdr:nvSpPr>
      <xdr:spPr>
        <a:xfrm>
          <a:off x="2191536" y="67339247"/>
          <a:ext cx="2727168" cy="51195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K.(</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セック</a:t>
          </a:r>
          <a:endParaRPr kumimoji="1" lang="en-US" altLang="ja-JP" sz="1000" b="0">
            <a:solidFill>
              <a:sysClr val="windowText" lastClr="000000"/>
            </a:solidFill>
          </a:endParaRPr>
        </a:p>
        <a:p>
          <a:pPr algn="l"/>
          <a:r>
            <a:rPr kumimoji="1" lang="ja-JP" altLang="en-US" sz="1000" b="0">
              <a:solidFill>
                <a:sysClr val="windowText" lastClr="000000"/>
              </a:solidFill>
            </a:rPr>
            <a:t>５百万円</a:t>
          </a:r>
          <a:endParaRPr kumimoji="1" lang="en-US" altLang="ja-JP" sz="1000" b="0">
            <a:solidFill>
              <a:sysClr val="windowText" lastClr="000000"/>
            </a:solidFill>
          </a:endParaRPr>
        </a:p>
      </xdr:txBody>
    </xdr:sp>
    <xdr:clientData/>
  </xdr:twoCellAnchor>
  <xdr:twoCellAnchor>
    <xdr:from>
      <xdr:col>8</xdr:col>
      <xdr:colOff>0</xdr:colOff>
      <xdr:row>773</xdr:row>
      <xdr:rowOff>262783</xdr:rowOff>
    </xdr:from>
    <xdr:to>
      <xdr:col>11</xdr:col>
      <xdr:colOff>4463</xdr:colOff>
      <xdr:row>773</xdr:row>
      <xdr:rowOff>262783</xdr:rowOff>
    </xdr:to>
    <xdr:cxnSp macro="">
      <xdr:nvCxnSpPr>
        <xdr:cNvPr id="65" name="直線矢印コネクタ 64"/>
        <xdr:cNvCxnSpPr>
          <a:cxnSpLocks noChangeAspect="1"/>
        </xdr:cNvCxnSpPr>
      </xdr:nvCxnSpPr>
      <xdr:spPr>
        <a:xfrm>
          <a:off x="1590261" y="67600392"/>
          <a:ext cx="60081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161515</xdr:colOff>
      <xdr:row>773</xdr:row>
      <xdr:rowOff>8286</xdr:rowOff>
    </xdr:from>
    <xdr:to>
      <xdr:col>49</xdr:col>
      <xdr:colOff>130745</xdr:colOff>
      <xdr:row>774</xdr:row>
      <xdr:rowOff>187361</xdr:rowOff>
    </xdr:to>
    <xdr:sp macro="" textlink="">
      <xdr:nvSpPr>
        <xdr:cNvPr id="66" name="大かっこ 65"/>
        <xdr:cNvSpPr/>
      </xdr:nvSpPr>
      <xdr:spPr>
        <a:xfrm>
          <a:off x="5131080" y="67345895"/>
          <a:ext cx="4740013" cy="493814"/>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a:t>
          </a:r>
          <a:r>
            <a:rPr kumimoji="1" lang="ja-JP" altLang="ja-JP" sz="1000">
              <a:solidFill>
                <a:sysClr val="windowText" lastClr="000000"/>
              </a:solidFill>
              <a:effectLst/>
              <a:latin typeface="+mn-lt"/>
              <a:ea typeface="+mn-ea"/>
              <a:cs typeface="+mn-cs"/>
            </a:rPr>
            <a:t>省エネ法・温対法・フロン法電子報告システムの整備</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運用</a:t>
          </a:r>
          <a:endParaRPr lang="en-US" altLang="ja-JP" sz="1000" b="0">
            <a:solidFill>
              <a:sysClr val="windowText" lastClr="000000"/>
            </a:solidFill>
            <a:effectLst/>
            <a:latin typeface="+mn-ea"/>
            <a:ea typeface="+mn-ea"/>
            <a:cs typeface="+mn-cs"/>
          </a:endParaRPr>
        </a:p>
      </xdr:txBody>
    </xdr:sp>
    <xdr:clientData/>
  </xdr:twoCellAnchor>
  <xdr:twoCellAnchor>
    <xdr:from>
      <xdr:col>10</xdr:col>
      <xdr:colOff>4345</xdr:colOff>
      <xdr:row>772</xdr:row>
      <xdr:rowOff>62391</xdr:rowOff>
    </xdr:from>
    <xdr:to>
      <xdr:col>19</xdr:col>
      <xdr:colOff>57978</xdr:colOff>
      <xdr:row>772</xdr:row>
      <xdr:rowOff>309285</xdr:rowOff>
    </xdr:to>
    <xdr:sp macro="" textlink="">
      <xdr:nvSpPr>
        <xdr:cNvPr id="67" name="正方形/長方形 66"/>
        <xdr:cNvSpPr/>
      </xdr:nvSpPr>
      <xdr:spPr>
        <a:xfrm>
          <a:off x="1743693" y="68493304"/>
          <a:ext cx="1619046" cy="24689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委託・最低価格</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76200</xdr:colOff>
      <xdr:row>751</xdr:row>
      <xdr:rowOff>134741</xdr:rowOff>
    </xdr:from>
    <xdr:to>
      <xdr:col>49</xdr:col>
      <xdr:colOff>64152</xdr:colOff>
      <xdr:row>753</xdr:row>
      <xdr:rowOff>33140</xdr:rowOff>
    </xdr:to>
    <xdr:sp macro="" textlink="">
      <xdr:nvSpPr>
        <xdr:cNvPr id="70" name="大かっこ 69"/>
        <xdr:cNvSpPr/>
      </xdr:nvSpPr>
      <xdr:spPr>
        <a:xfrm>
          <a:off x="5244548" y="59098632"/>
          <a:ext cx="4559952" cy="610704"/>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国際会議等における、附属書</a:t>
          </a:r>
          <a:r>
            <a:rPr lang="en-US" altLang="ja-JP" sz="1000">
              <a:solidFill>
                <a:sysClr val="windowText" lastClr="000000"/>
              </a:solidFill>
              <a:effectLst/>
              <a:latin typeface="+mn-lt"/>
              <a:ea typeface="+mn-ea"/>
              <a:cs typeface="+mn-cs"/>
            </a:rPr>
            <a:t>Ⅰ</a:t>
          </a:r>
          <a:r>
            <a:rPr lang="ja-JP" altLang="en-US" sz="1000">
              <a:solidFill>
                <a:sysClr val="windowText" lastClr="000000"/>
              </a:solidFill>
              <a:effectLst/>
              <a:latin typeface="+mn-lt"/>
              <a:ea typeface="+mn-ea"/>
              <a:cs typeface="+mn-cs"/>
            </a:rPr>
            <a:t>国の</a:t>
          </a:r>
          <a:r>
            <a:rPr lang="en-US" altLang="ja-JP" sz="1000">
              <a:solidFill>
                <a:sysClr val="windowText" lastClr="000000"/>
              </a:solidFill>
              <a:effectLst/>
              <a:latin typeface="+mn-lt"/>
              <a:ea typeface="+mn-ea"/>
              <a:cs typeface="+mn-cs"/>
            </a:rPr>
            <a:t>BR</a:t>
          </a:r>
          <a:r>
            <a:rPr lang="ja-JP" altLang="en-US" sz="1000">
              <a:solidFill>
                <a:sysClr val="windowText" lastClr="000000"/>
              </a:solidFill>
              <a:effectLst/>
              <a:latin typeface="+mn-lt"/>
              <a:ea typeface="+mn-ea"/>
              <a:cs typeface="+mn-cs"/>
            </a:rPr>
            <a:t>技術的審査プロセスに関する情報の整理・分析</a:t>
          </a:r>
          <a:endParaRPr lang="ja-JP" altLang="ja-JP" sz="1000">
            <a:solidFill>
              <a:sysClr val="windowText" lastClr="000000"/>
            </a:solidFill>
            <a:effectLst/>
          </a:endParaRPr>
        </a:p>
      </xdr:txBody>
    </xdr:sp>
    <xdr:clientData/>
  </xdr:twoCellAnchor>
  <xdr:twoCellAnchor>
    <xdr:from>
      <xdr:col>25</xdr:col>
      <xdr:colOff>158202</xdr:colOff>
      <xdr:row>775</xdr:row>
      <xdr:rowOff>99391</xdr:rowOff>
    </xdr:from>
    <xdr:to>
      <xdr:col>49</xdr:col>
      <xdr:colOff>127432</xdr:colOff>
      <xdr:row>777</xdr:row>
      <xdr:rowOff>99942</xdr:rowOff>
    </xdr:to>
    <xdr:sp macro="" textlink="">
      <xdr:nvSpPr>
        <xdr:cNvPr id="63" name="大かっこ 62"/>
        <xdr:cNvSpPr/>
      </xdr:nvSpPr>
      <xdr:spPr>
        <a:xfrm>
          <a:off x="5127767" y="68066478"/>
          <a:ext cx="4740013" cy="120152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温室効果ガス排出量算定方法検討会等に係る事務経費　８百万円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①委員等旅費、謝金　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②インベントリ作成用資料購入費等　３百万円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③期間業務職員　４百万円</a:t>
          </a:r>
          <a:endParaRPr lang="en-US" altLang="ja-JP" sz="1000" b="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25" zoomScale="75" zoomScaleNormal="75" zoomScaleSheetLayoutView="75" zoomScalePageLayoutView="85" workbookViewId="0">
      <selection activeCell="AE117" sqref="AE117:AH117"/>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459</v>
      </c>
      <c r="AP2" s="219"/>
      <c r="AQ2" s="219"/>
      <c r="AR2" s="79" t="str">
        <f>IF(OR(AO2="　", AO2=""), "", "-")</f>
        <v/>
      </c>
      <c r="AS2" s="220">
        <v>3</v>
      </c>
      <c r="AT2" s="220"/>
      <c r="AU2" s="220"/>
      <c r="AV2" s="52" t="str">
        <f>IF(AW2="", "", "-")</f>
        <v/>
      </c>
      <c r="AW2" s="397"/>
      <c r="AX2" s="397"/>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560</v>
      </c>
      <c r="AK3" s="532"/>
      <c r="AL3" s="532"/>
      <c r="AM3" s="532"/>
      <c r="AN3" s="532"/>
      <c r="AO3" s="532"/>
      <c r="AP3" s="532"/>
      <c r="AQ3" s="532"/>
      <c r="AR3" s="532"/>
      <c r="AS3" s="532"/>
      <c r="AT3" s="532"/>
      <c r="AU3" s="532"/>
      <c r="AV3" s="532"/>
      <c r="AW3" s="532"/>
      <c r="AX3" s="24" t="s">
        <v>65</v>
      </c>
    </row>
    <row r="4" spans="1:50" ht="24.75" customHeight="1" x14ac:dyDescent="0.15">
      <c r="A4" s="728" t="s">
        <v>25</v>
      </c>
      <c r="B4" s="729"/>
      <c r="C4" s="729"/>
      <c r="D4" s="729"/>
      <c r="E4" s="729"/>
      <c r="F4" s="729"/>
      <c r="G4" s="704" t="s">
        <v>561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5" t="s">
        <v>563</v>
      </c>
      <c r="H5" s="566"/>
      <c r="I5" s="566"/>
      <c r="J5" s="566"/>
      <c r="K5" s="566"/>
      <c r="L5" s="566"/>
      <c r="M5" s="567" t="s">
        <v>66</v>
      </c>
      <c r="N5" s="568"/>
      <c r="O5" s="568"/>
      <c r="P5" s="568"/>
      <c r="Q5" s="568"/>
      <c r="R5" s="569"/>
      <c r="S5" s="570" t="s">
        <v>564</v>
      </c>
      <c r="T5" s="566"/>
      <c r="U5" s="566"/>
      <c r="V5" s="566"/>
      <c r="W5" s="566"/>
      <c r="X5" s="571"/>
      <c r="Y5" s="720" t="s">
        <v>3</v>
      </c>
      <c r="Z5" s="721"/>
      <c r="AA5" s="721"/>
      <c r="AB5" s="721"/>
      <c r="AC5" s="721"/>
      <c r="AD5" s="722"/>
      <c r="AE5" s="723" t="s">
        <v>565</v>
      </c>
      <c r="AF5" s="723"/>
      <c r="AG5" s="723"/>
      <c r="AH5" s="723"/>
      <c r="AI5" s="723"/>
      <c r="AJ5" s="723"/>
      <c r="AK5" s="723"/>
      <c r="AL5" s="723"/>
      <c r="AM5" s="723"/>
      <c r="AN5" s="723"/>
      <c r="AO5" s="723"/>
      <c r="AP5" s="724"/>
      <c r="AQ5" s="725" t="s">
        <v>714</v>
      </c>
      <c r="AR5" s="726"/>
      <c r="AS5" s="726"/>
      <c r="AT5" s="726"/>
      <c r="AU5" s="726"/>
      <c r="AV5" s="726"/>
      <c r="AW5" s="726"/>
      <c r="AX5" s="727"/>
    </row>
    <row r="6" spans="1:50" ht="39" customHeight="1" x14ac:dyDescent="0.15">
      <c r="A6" s="730" t="s">
        <v>4</v>
      </c>
      <c r="B6" s="731"/>
      <c r="C6" s="731"/>
      <c r="D6" s="731"/>
      <c r="E6" s="731"/>
      <c r="F6" s="731"/>
      <c r="G6" s="883" t="str">
        <f>入力規則等!F39</f>
        <v>一般会計、エネルギー対策特別会計エネルギー需給勘定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0.5" customHeight="1" x14ac:dyDescent="0.15">
      <c r="A7" s="832" t="s">
        <v>22</v>
      </c>
      <c r="B7" s="833"/>
      <c r="C7" s="833"/>
      <c r="D7" s="833"/>
      <c r="E7" s="833"/>
      <c r="F7" s="834"/>
      <c r="G7" s="835" t="s">
        <v>566</v>
      </c>
      <c r="H7" s="836"/>
      <c r="I7" s="836"/>
      <c r="J7" s="836"/>
      <c r="K7" s="836"/>
      <c r="L7" s="836"/>
      <c r="M7" s="836"/>
      <c r="N7" s="836"/>
      <c r="O7" s="836"/>
      <c r="P7" s="836"/>
      <c r="Q7" s="836"/>
      <c r="R7" s="836"/>
      <c r="S7" s="836"/>
      <c r="T7" s="836"/>
      <c r="U7" s="836"/>
      <c r="V7" s="836"/>
      <c r="W7" s="836"/>
      <c r="X7" s="837"/>
      <c r="Y7" s="395" t="s">
        <v>506</v>
      </c>
      <c r="Z7" s="296"/>
      <c r="AA7" s="296"/>
      <c r="AB7" s="296"/>
      <c r="AC7" s="296"/>
      <c r="AD7" s="396"/>
      <c r="AE7" s="383" t="s">
        <v>567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377</v>
      </c>
      <c r="B8" s="833"/>
      <c r="C8" s="833"/>
      <c r="D8" s="833"/>
      <c r="E8" s="833"/>
      <c r="F8" s="834"/>
      <c r="G8" s="223" t="str">
        <f>入力規則等!A28</f>
        <v>地球温暖化対策</v>
      </c>
      <c r="H8" s="224"/>
      <c r="I8" s="224"/>
      <c r="J8" s="224"/>
      <c r="K8" s="224"/>
      <c r="L8" s="224"/>
      <c r="M8" s="224"/>
      <c r="N8" s="224"/>
      <c r="O8" s="224"/>
      <c r="P8" s="224"/>
      <c r="Q8" s="224"/>
      <c r="R8" s="224"/>
      <c r="S8" s="224"/>
      <c r="T8" s="224"/>
      <c r="U8" s="224"/>
      <c r="V8" s="224"/>
      <c r="W8" s="224"/>
      <c r="X8" s="225"/>
      <c r="Y8" s="576" t="s">
        <v>378</v>
      </c>
      <c r="Z8" s="577"/>
      <c r="AA8" s="577"/>
      <c r="AB8" s="577"/>
      <c r="AC8" s="577"/>
      <c r="AD8" s="578"/>
      <c r="AE8" s="743" t="str">
        <f>入力規則等!K13</f>
        <v>エネルギー対策、その他の事項経費</v>
      </c>
      <c r="AF8" s="224"/>
      <c r="AG8" s="224"/>
      <c r="AH8" s="224"/>
      <c r="AI8" s="224"/>
      <c r="AJ8" s="224"/>
      <c r="AK8" s="224"/>
      <c r="AL8" s="224"/>
      <c r="AM8" s="224"/>
      <c r="AN8" s="224"/>
      <c r="AO8" s="224"/>
      <c r="AP8" s="224"/>
      <c r="AQ8" s="224"/>
      <c r="AR8" s="224"/>
      <c r="AS8" s="224"/>
      <c r="AT8" s="224"/>
      <c r="AU8" s="224"/>
      <c r="AV8" s="224"/>
      <c r="AW8" s="224"/>
      <c r="AX8" s="744"/>
    </row>
    <row r="9" spans="1:50" ht="72.75" customHeight="1" x14ac:dyDescent="0.15">
      <c r="A9" s="145" t="s">
        <v>23</v>
      </c>
      <c r="B9" s="146"/>
      <c r="C9" s="146"/>
      <c r="D9" s="146"/>
      <c r="E9" s="146"/>
      <c r="F9" s="146"/>
      <c r="G9" s="579" t="s">
        <v>568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5" t="s">
        <v>30</v>
      </c>
      <c r="B10" s="746"/>
      <c r="C10" s="746"/>
      <c r="D10" s="746"/>
      <c r="E10" s="746"/>
      <c r="F10" s="746"/>
      <c r="G10" s="678" t="s">
        <v>569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5">
        <v>470</v>
      </c>
      <c r="Q13" s="106"/>
      <c r="R13" s="106"/>
      <c r="S13" s="106"/>
      <c r="T13" s="106"/>
      <c r="U13" s="106"/>
      <c r="V13" s="107"/>
      <c r="W13" s="105">
        <v>436</v>
      </c>
      <c r="X13" s="106"/>
      <c r="Y13" s="106"/>
      <c r="Z13" s="106"/>
      <c r="AA13" s="106"/>
      <c r="AB13" s="106"/>
      <c r="AC13" s="107"/>
      <c r="AD13" s="105">
        <v>436</v>
      </c>
      <c r="AE13" s="106"/>
      <c r="AF13" s="106"/>
      <c r="AG13" s="106"/>
      <c r="AH13" s="106"/>
      <c r="AI13" s="106"/>
      <c r="AJ13" s="107"/>
      <c r="AK13" s="105">
        <v>444</v>
      </c>
      <c r="AL13" s="106"/>
      <c r="AM13" s="106"/>
      <c r="AN13" s="106"/>
      <c r="AO13" s="106"/>
      <c r="AP13" s="106"/>
      <c r="AQ13" s="107"/>
      <c r="AR13" s="105"/>
      <c r="AS13" s="106"/>
      <c r="AT13" s="106"/>
      <c r="AU13" s="106"/>
      <c r="AV13" s="106"/>
      <c r="AW13" s="106"/>
      <c r="AX13" s="394"/>
    </row>
    <row r="14" spans="1:50" ht="21" customHeight="1" x14ac:dyDescent="0.15">
      <c r="A14" s="142"/>
      <c r="B14" s="143"/>
      <c r="C14" s="143"/>
      <c r="D14" s="143"/>
      <c r="E14" s="143"/>
      <c r="F14" s="144"/>
      <c r="G14" s="750"/>
      <c r="H14" s="751"/>
      <c r="I14" s="582" t="s">
        <v>8</v>
      </c>
      <c r="J14" s="635"/>
      <c r="K14" s="635"/>
      <c r="L14" s="635"/>
      <c r="M14" s="635"/>
      <c r="N14" s="635"/>
      <c r="O14" s="636"/>
      <c r="P14" s="108" t="s">
        <v>732</v>
      </c>
      <c r="Q14" s="109"/>
      <c r="R14" s="109"/>
      <c r="S14" s="109"/>
      <c r="T14" s="109"/>
      <c r="U14" s="109"/>
      <c r="V14" s="110"/>
      <c r="W14" s="108" t="s">
        <v>732</v>
      </c>
      <c r="X14" s="109"/>
      <c r="Y14" s="109"/>
      <c r="Z14" s="109"/>
      <c r="AA14" s="109"/>
      <c r="AB14" s="109"/>
      <c r="AC14" s="110"/>
      <c r="AD14" s="108" t="s">
        <v>733</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2" t="s">
        <v>51</v>
      </c>
      <c r="J15" s="583"/>
      <c r="K15" s="583"/>
      <c r="L15" s="583"/>
      <c r="M15" s="583"/>
      <c r="N15" s="583"/>
      <c r="O15" s="584"/>
      <c r="P15" s="108" t="s">
        <v>732</v>
      </c>
      <c r="Q15" s="109"/>
      <c r="R15" s="109"/>
      <c r="S15" s="109"/>
      <c r="T15" s="109"/>
      <c r="U15" s="109"/>
      <c r="V15" s="110"/>
      <c r="W15" s="108" t="s">
        <v>732</v>
      </c>
      <c r="X15" s="109"/>
      <c r="Y15" s="109"/>
      <c r="Z15" s="109"/>
      <c r="AA15" s="109"/>
      <c r="AB15" s="109"/>
      <c r="AC15" s="110"/>
      <c r="AD15" s="108" t="s">
        <v>732</v>
      </c>
      <c r="AE15" s="109"/>
      <c r="AF15" s="109"/>
      <c r="AG15" s="109"/>
      <c r="AH15" s="109"/>
      <c r="AI15" s="109"/>
      <c r="AJ15" s="110"/>
      <c r="AK15" s="108" t="s">
        <v>732</v>
      </c>
      <c r="AL15" s="109"/>
      <c r="AM15" s="109"/>
      <c r="AN15" s="109"/>
      <c r="AO15" s="109"/>
      <c r="AP15" s="109"/>
      <c r="AQ15" s="110"/>
      <c r="AR15" s="108"/>
      <c r="AS15" s="109"/>
      <c r="AT15" s="109"/>
      <c r="AU15" s="109"/>
      <c r="AV15" s="109"/>
      <c r="AW15" s="109"/>
      <c r="AX15" s="1002"/>
    </row>
    <row r="16" spans="1:50" ht="21" customHeight="1" x14ac:dyDescent="0.15">
      <c r="A16" s="142"/>
      <c r="B16" s="143"/>
      <c r="C16" s="143"/>
      <c r="D16" s="143"/>
      <c r="E16" s="143"/>
      <c r="F16" s="144"/>
      <c r="G16" s="750"/>
      <c r="H16" s="751"/>
      <c r="I16" s="582" t="s">
        <v>52</v>
      </c>
      <c r="J16" s="583"/>
      <c r="K16" s="583"/>
      <c r="L16" s="583"/>
      <c r="M16" s="583"/>
      <c r="N16" s="583"/>
      <c r="O16" s="584"/>
      <c r="P16" s="108" t="s">
        <v>732</v>
      </c>
      <c r="Q16" s="109"/>
      <c r="R16" s="109"/>
      <c r="S16" s="109"/>
      <c r="T16" s="109"/>
      <c r="U16" s="109"/>
      <c r="V16" s="110"/>
      <c r="W16" s="108" t="s">
        <v>734</v>
      </c>
      <c r="X16" s="109"/>
      <c r="Y16" s="109"/>
      <c r="Z16" s="109"/>
      <c r="AA16" s="109"/>
      <c r="AB16" s="109"/>
      <c r="AC16" s="110"/>
      <c r="AD16" s="108" t="s">
        <v>735</v>
      </c>
      <c r="AE16" s="109"/>
      <c r="AF16" s="109"/>
      <c r="AG16" s="109"/>
      <c r="AH16" s="109"/>
      <c r="AI16" s="109"/>
      <c r="AJ16" s="110"/>
      <c r="AK16" s="108" t="s">
        <v>736</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2" t="s">
        <v>50</v>
      </c>
      <c r="J17" s="635"/>
      <c r="K17" s="635"/>
      <c r="L17" s="635"/>
      <c r="M17" s="635"/>
      <c r="N17" s="635"/>
      <c r="O17" s="636"/>
      <c r="P17" s="108" t="s">
        <v>735</v>
      </c>
      <c r="Q17" s="109"/>
      <c r="R17" s="109"/>
      <c r="S17" s="109"/>
      <c r="T17" s="109"/>
      <c r="U17" s="109"/>
      <c r="V17" s="110"/>
      <c r="W17" s="108" t="s">
        <v>732</v>
      </c>
      <c r="X17" s="109"/>
      <c r="Y17" s="109"/>
      <c r="Z17" s="109"/>
      <c r="AA17" s="109"/>
      <c r="AB17" s="109"/>
      <c r="AC17" s="110"/>
      <c r="AD17" s="108" t="s">
        <v>732</v>
      </c>
      <c r="AE17" s="109"/>
      <c r="AF17" s="109"/>
      <c r="AG17" s="109"/>
      <c r="AH17" s="109"/>
      <c r="AI17" s="109"/>
      <c r="AJ17" s="110"/>
      <c r="AK17" s="108" t="s">
        <v>732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470</v>
      </c>
      <c r="Q18" s="115"/>
      <c r="R18" s="115"/>
      <c r="S18" s="115"/>
      <c r="T18" s="115"/>
      <c r="U18" s="115"/>
      <c r="V18" s="116"/>
      <c r="W18" s="114">
        <f>SUM(W13:AC17)</f>
        <v>436</v>
      </c>
      <c r="X18" s="115"/>
      <c r="Y18" s="115"/>
      <c r="Z18" s="115"/>
      <c r="AA18" s="115"/>
      <c r="AB18" s="115"/>
      <c r="AC18" s="116"/>
      <c r="AD18" s="114">
        <f>SUM(AD13:AJ17)</f>
        <v>436</v>
      </c>
      <c r="AE18" s="115"/>
      <c r="AF18" s="115"/>
      <c r="AG18" s="115"/>
      <c r="AH18" s="115"/>
      <c r="AI18" s="115"/>
      <c r="AJ18" s="116"/>
      <c r="AK18" s="114">
        <f>SUM(AK13:AQ17)</f>
        <v>444</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382</v>
      </c>
      <c r="Q19" s="109"/>
      <c r="R19" s="109"/>
      <c r="S19" s="109"/>
      <c r="T19" s="109"/>
      <c r="U19" s="109"/>
      <c r="V19" s="110"/>
      <c r="W19" s="108">
        <v>403</v>
      </c>
      <c r="X19" s="109"/>
      <c r="Y19" s="109"/>
      <c r="Z19" s="109"/>
      <c r="AA19" s="109"/>
      <c r="AB19" s="109"/>
      <c r="AC19" s="110"/>
      <c r="AD19" s="108">
        <v>378</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0.81276595744680846</v>
      </c>
      <c r="Q20" s="546"/>
      <c r="R20" s="546"/>
      <c r="S20" s="546"/>
      <c r="T20" s="546"/>
      <c r="U20" s="546"/>
      <c r="V20" s="546"/>
      <c r="W20" s="546">
        <f t="shared" ref="W20" si="0">IF(W18=0, "-", SUM(W19)/W18)</f>
        <v>0.92431192660550454</v>
      </c>
      <c r="X20" s="546"/>
      <c r="Y20" s="546"/>
      <c r="Z20" s="546"/>
      <c r="AA20" s="546"/>
      <c r="AB20" s="546"/>
      <c r="AC20" s="546"/>
      <c r="AD20" s="546">
        <f t="shared" ref="AD20" si="1">IF(AD18=0, "-", SUM(AD19)/AD18)</f>
        <v>0.8669724770642202</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32" t="s">
        <v>471</v>
      </c>
      <c r="H21" s="933"/>
      <c r="I21" s="933"/>
      <c r="J21" s="933"/>
      <c r="K21" s="933"/>
      <c r="L21" s="933"/>
      <c r="M21" s="933"/>
      <c r="N21" s="933"/>
      <c r="O21" s="933"/>
      <c r="P21" s="546">
        <f>IF(P19=0, "-", SUM(P19)/SUM(P13,P14))</f>
        <v>0.81276595744680846</v>
      </c>
      <c r="Q21" s="546"/>
      <c r="R21" s="546"/>
      <c r="S21" s="546"/>
      <c r="T21" s="546"/>
      <c r="U21" s="546"/>
      <c r="V21" s="546"/>
      <c r="W21" s="546">
        <f t="shared" ref="W21" si="2">IF(W19=0, "-", SUM(W19)/SUM(W13,W14))</f>
        <v>0.92431192660550454</v>
      </c>
      <c r="X21" s="546"/>
      <c r="Y21" s="546"/>
      <c r="Z21" s="546"/>
      <c r="AA21" s="546"/>
      <c r="AB21" s="546"/>
      <c r="AC21" s="546"/>
      <c r="AD21" s="546">
        <f t="shared" ref="AD21" si="3">IF(AD19=0, "-", SUM(AD19)/SUM(AD13,AD14))</f>
        <v>0.8669724770642202</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550</v>
      </c>
      <c r="B22" s="199"/>
      <c r="C22" s="199"/>
      <c r="D22" s="199"/>
      <c r="E22" s="199"/>
      <c r="F22" s="200"/>
      <c r="G22" s="183" t="s">
        <v>450</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v>417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572</v>
      </c>
      <c r="H24" s="190"/>
      <c r="I24" s="190"/>
      <c r="J24" s="190"/>
      <c r="K24" s="190"/>
      <c r="L24" s="190"/>
      <c r="M24" s="190"/>
      <c r="N24" s="190"/>
      <c r="O24" s="191"/>
      <c r="P24" s="108">
        <v>15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573</v>
      </c>
      <c r="H25" s="190"/>
      <c r="I25" s="190"/>
      <c r="J25" s="190"/>
      <c r="K25" s="190"/>
      <c r="L25" s="190"/>
      <c r="M25" s="190"/>
      <c r="N25" s="190"/>
      <c r="O25" s="191"/>
      <c r="P25" s="108">
        <v>10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574</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575</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227">
        <f>AK13</f>
        <v>444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466</v>
      </c>
      <c r="B30" s="517"/>
      <c r="C30" s="517"/>
      <c r="D30" s="517"/>
      <c r="E30" s="517"/>
      <c r="F30" s="518"/>
      <c r="G30" s="653" t="s">
        <v>265</v>
      </c>
      <c r="H30" s="390"/>
      <c r="I30" s="390"/>
      <c r="J30" s="390"/>
      <c r="K30" s="390"/>
      <c r="L30" s="390"/>
      <c r="M30" s="390"/>
      <c r="N30" s="390"/>
      <c r="O30" s="586"/>
      <c r="P30" s="585" t="s">
        <v>59</v>
      </c>
      <c r="Q30" s="390"/>
      <c r="R30" s="390"/>
      <c r="S30" s="390"/>
      <c r="T30" s="390"/>
      <c r="U30" s="390"/>
      <c r="V30" s="390"/>
      <c r="W30" s="390"/>
      <c r="X30" s="586"/>
      <c r="Y30" s="469"/>
      <c r="Z30" s="470"/>
      <c r="AA30" s="471"/>
      <c r="AB30" s="386" t="s">
        <v>11</v>
      </c>
      <c r="AC30" s="387"/>
      <c r="AD30" s="388"/>
      <c r="AE30" s="386" t="s">
        <v>526</v>
      </c>
      <c r="AF30" s="387"/>
      <c r="AG30" s="387"/>
      <c r="AH30" s="388"/>
      <c r="AI30" s="386" t="s">
        <v>523</v>
      </c>
      <c r="AJ30" s="387"/>
      <c r="AK30" s="387"/>
      <c r="AL30" s="388"/>
      <c r="AM30" s="389" t="s">
        <v>518</v>
      </c>
      <c r="AN30" s="389"/>
      <c r="AO30" s="389"/>
      <c r="AP30" s="386"/>
      <c r="AQ30" s="644" t="s">
        <v>353</v>
      </c>
      <c r="AR30" s="645"/>
      <c r="AS30" s="645"/>
      <c r="AT30" s="646"/>
      <c r="AU30" s="390" t="s">
        <v>253</v>
      </c>
      <c r="AV30" s="390"/>
      <c r="AW30" s="390"/>
      <c r="AX30" s="391"/>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472"/>
      <c r="Z31" s="473"/>
      <c r="AA31" s="474"/>
      <c r="AB31" s="332"/>
      <c r="AC31" s="333"/>
      <c r="AD31" s="334"/>
      <c r="AE31" s="332"/>
      <c r="AF31" s="333"/>
      <c r="AG31" s="333"/>
      <c r="AH31" s="334"/>
      <c r="AI31" s="332"/>
      <c r="AJ31" s="333"/>
      <c r="AK31" s="333"/>
      <c r="AL31" s="334"/>
      <c r="AM31" s="376"/>
      <c r="AN31" s="376"/>
      <c r="AO31" s="376"/>
      <c r="AP31" s="332"/>
      <c r="AQ31" s="217" t="s">
        <v>578</v>
      </c>
      <c r="AR31" s="136"/>
      <c r="AS31" s="137" t="s">
        <v>354</v>
      </c>
      <c r="AT31" s="172"/>
      <c r="AU31" s="271" t="s">
        <v>579</v>
      </c>
      <c r="AV31" s="271"/>
      <c r="AW31" s="379" t="s">
        <v>300</v>
      </c>
      <c r="AX31" s="380"/>
    </row>
    <row r="32" spans="1:50" ht="23.25" customHeight="1" x14ac:dyDescent="0.15">
      <c r="A32" s="522"/>
      <c r="B32" s="520"/>
      <c r="C32" s="520"/>
      <c r="D32" s="520"/>
      <c r="E32" s="520"/>
      <c r="F32" s="521"/>
      <c r="G32" s="547" t="s">
        <v>576</v>
      </c>
      <c r="H32" s="548"/>
      <c r="I32" s="548"/>
      <c r="J32" s="548"/>
      <c r="K32" s="548"/>
      <c r="L32" s="548"/>
      <c r="M32" s="548"/>
      <c r="N32" s="548"/>
      <c r="O32" s="549"/>
      <c r="P32" s="161" t="s">
        <v>731</v>
      </c>
      <c r="Q32" s="161"/>
      <c r="R32" s="161"/>
      <c r="S32" s="161"/>
      <c r="T32" s="161"/>
      <c r="U32" s="161"/>
      <c r="V32" s="161"/>
      <c r="W32" s="161"/>
      <c r="X32" s="231"/>
      <c r="Y32" s="338" t="s">
        <v>12</v>
      </c>
      <c r="Z32" s="556"/>
      <c r="AA32" s="557"/>
      <c r="AB32" s="558" t="s">
        <v>577</v>
      </c>
      <c r="AC32" s="558"/>
      <c r="AD32" s="558"/>
      <c r="AE32" s="364">
        <v>30</v>
      </c>
      <c r="AF32" s="365"/>
      <c r="AG32" s="365"/>
      <c r="AH32" s="365"/>
      <c r="AI32" s="364" t="s">
        <v>715</v>
      </c>
      <c r="AJ32" s="365"/>
      <c r="AK32" s="365"/>
      <c r="AL32" s="365"/>
      <c r="AM32" s="364" t="s">
        <v>716</v>
      </c>
      <c r="AN32" s="365"/>
      <c r="AO32" s="365"/>
      <c r="AP32" s="365"/>
      <c r="AQ32" s="111" t="s">
        <v>721</v>
      </c>
      <c r="AR32" s="112"/>
      <c r="AS32" s="112"/>
      <c r="AT32" s="113"/>
      <c r="AU32" s="365" t="s">
        <v>716</v>
      </c>
      <c r="AV32" s="365"/>
      <c r="AW32" s="365"/>
      <c r="AX32" s="367"/>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577</v>
      </c>
      <c r="AC33" s="529"/>
      <c r="AD33" s="529"/>
      <c r="AE33" s="364">
        <v>34</v>
      </c>
      <c r="AF33" s="365"/>
      <c r="AG33" s="365"/>
      <c r="AH33" s="365"/>
      <c r="AI33" s="364" t="s">
        <v>715</v>
      </c>
      <c r="AJ33" s="365"/>
      <c r="AK33" s="365"/>
      <c r="AL33" s="365"/>
      <c r="AM33" s="364">
        <v>34</v>
      </c>
      <c r="AN33" s="365"/>
      <c r="AO33" s="365"/>
      <c r="AP33" s="365"/>
      <c r="AQ33" s="111" t="s">
        <v>715</v>
      </c>
      <c r="AR33" s="112"/>
      <c r="AS33" s="112"/>
      <c r="AT33" s="113"/>
      <c r="AU33" s="365" t="s">
        <v>715</v>
      </c>
      <c r="AV33" s="365"/>
      <c r="AW33" s="365"/>
      <c r="AX33" s="367"/>
    </row>
    <row r="34" spans="1:50" ht="168.7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4" t="s">
        <v>301</v>
      </c>
      <c r="AC34" s="504"/>
      <c r="AD34" s="504"/>
      <c r="AE34" s="364">
        <v>88</v>
      </c>
      <c r="AF34" s="365"/>
      <c r="AG34" s="365"/>
      <c r="AH34" s="365"/>
      <c r="AI34" s="364" t="s">
        <v>715</v>
      </c>
      <c r="AJ34" s="365"/>
      <c r="AK34" s="365"/>
      <c r="AL34" s="365"/>
      <c r="AM34" s="364" t="s">
        <v>715</v>
      </c>
      <c r="AN34" s="365"/>
      <c r="AO34" s="365"/>
      <c r="AP34" s="365"/>
      <c r="AQ34" s="111" t="s">
        <v>715</v>
      </c>
      <c r="AR34" s="112"/>
      <c r="AS34" s="112"/>
      <c r="AT34" s="113"/>
      <c r="AU34" s="365" t="s">
        <v>715</v>
      </c>
      <c r="AV34" s="365"/>
      <c r="AW34" s="365"/>
      <c r="AX34" s="367"/>
    </row>
    <row r="35" spans="1:50" ht="23.25" customHeight="1" x14ac:dyDescent="0.15">
      <c r="A35" s="903" t="s">
        <v>496</v>
      </c>
      <c r="B35" s="904"/>
      <c r="C35" s="904"/>
      <c r="D35" s="904"/>
      <c r="E35" s="904"/>
      <c r="F35" s="905"/>
      <c r="G35" s="909" t="s">
        <v>580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46.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7" t="s">
        <v>466</v>
      </c>
      <c r="B37" s="648"/>
      <c r="C37" s="648"/>
      <c r="D37" s="648"/>
      <c r="E37" s="648"/>
      <c r="F37" s="649"/>
      <c r="G37" s="572" t="s">
        <v>265</v>
      </c>
      <c r="H37" s="381"/>
      <c r="I37" s="381"/>
      <c r="J37" s="381"/>
      <c r="K37" s="381"/>
      <c r="L37" s="381"/>
      <c r="M37" s="381"/>
      <c r="N37" s="381"/>
      <c r="O37" s="573"/>
      <c r="P37" s="637" t="s">
        <v>59</v>
      </c>
      <c r="Q37" s="381"/>
      <c r="R37" s="381"/>
      <c r="S37" s="381"/>
      <c r="T37" s="381"/>
      <c r="U37" s="381"/>
      <c r="V37" s="381"/>
      <c r="W37" s="381"/>
      <c r="X37" s="573"/>
      <c r="Y37" s="638"/>
      <c r="Z37" s="639"/>
      <c r="AA37" s="640"/>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472"/>
      <c r="Z38" s="473"/>
      <c r="AA38" s="474"/>
      <c r="AB38" s="332"/>
      <c r="AC38" s="333"/>
      <c r="AD38" s="334"/>
      <c r="AE38" s="332"/>
      <c r="AF38" s="333"/>
      <c r="AG38" s="333"/>
      <c r="AH38" s="334"/>
      <c r="AI38" s="332"/>
      <c r="AJ38" s="333"/>
      <c r="AK38" s="333"/>
      <c r="AL38" s="334"/>
      <c r="AM38" s="376"/>
      <c r="AN38" s="376"/>
      <c r="AO38" s="376"/>
      <c r="AP38" s="332"/>
      <c r="AQ38" s="217" t="s">
        <v>583</v>
      </c>
      <c r="AR38" s="136"/>
      <c r="AS38" s="137" t="s">
        <v>354</v>
      </c>
      <c r="AT38" s="172"/>
      <c r="AU38" s="271" t="s">
        <v>579</v>
      </c>
      <c r="AV38" s="271"/>
      <c r="AW38" s="379" t="s">
        <v>300</v>
      </c>
      <c r="AX38" s="380"/>
    </row>
    <row r="39" spans="1:50" ht="23.25" customHeight="1" x14ac:dyDescent="0.15">
      <c r="A39" s="522"/>
      <c r="B39" s="520"/>
      <c r="C39" s="520"/>
      <c r="D39" s="520"/>
      <c r="E39" s="520"/>
      <c r="F39" s="521"/>
      <c r="G39" s="547" t="s">
        <v>581</v>
      </c>
      <c r="H39" s="548"/>
      <c r="I39" s="548"/>
      <c r="J39" s="548"/>
      <c r="K39" s="548"/>
      <c r="L39" s="548"/>
      <c r="M39" s="548"/>
      <c r="N39" s="548"/>
      <c r="O39" s="549"/>
      <c r="P39" s="161" t="s">
        <v>584</v>
      </c>
      <c r="Q39" s="161"/>
      <c r="R39" s="161"/>
      <c r="S39" s="161"/>
      <c r="T39" s="161"/>
      <c r="U39" s="161"/>
      <c r="V39" s="161"/>
      <c r="W39" s="161"/>
      <c r="X39" s="231"/>
      <c r="Y39" s="338" t="s">
        <v>12</v>
      </c>
      <c r="Z39" s="556"/>
      <c r="AA39" s="557"/>
      <c r="AB39" s="558" t="s">
        <v>582</v>
      </c>
      <c r="AC39" s="558"/>
      <c r="AD39" s="558"/>
      <c r="AE39" s="364">
        <v>4</v>
      </c>
      <c r="AF39" s="365"/>
      <c r="AG39" s="365"/>
      <c r="AH39" s="365"/>
      <c r="AI39" s="364">
        <v>13</v>
      </c>
      <c r="AJ39" s="365"/>
      <c r="AK39" s="365"/>
      <c r="AL39" s="365"/>
      <c r="AM39" s="364">
        <v>13</v>
      </c>
      <c r="AN39" s="365"/>
      <c r="AO39" s="365"/>
      <c r="AP39" s="365"/>
      <c r="AQ39" s="111" t="s">
        <v>715</v>
      </c>
      <c r="AR39" s="112"/>
      <c r="AS39" s="112"/>
      <c r="AT39" s="113"/>
      <c r="AU39" s="365" t="s">
        <v>715</v>
      </c>
      <c r="AV39" s="365"/>
      <c r="AW39" s="365"/>
      <c r="AX39" s="367"/>
    </row>
    <row r="40" spans="1:50" ht="23.25"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29" t="s">
        <v>582</v>
      </c>
      <c r="AC40" s="529"/>
      <c r="AD40" s="529"/>
      <c r="AE40" s="364">
        <v>4</v>
      </c>
      <c r="AF40" s="365"/>
      <c r="AG40" s="365"/>
      <c r="AH40" s="365"/>
      <c r="AI40" s="364">
        <v>13</v>
      </c>
      <c r="AJ40" s="365"/>
      <c r="AK40" s="365"/>
      <c r="AL40" s="365"/>
      <c r="AM40" s="364">
        <v>13</v>
      </c>
      <c r="AN40" s="365"/>
      <c r="AO40" s="365"/>
      <c r="AP40" s="365"/>
      <c r="AQ40" s="111" t="s">
        <v>715</v>
      </c>
      <c r="AR40" s="112"/>
      <c r="AS40" s="112"/>
      <c r="AT40" s="113"/>
      <c r="AU40" s="365" t="s">
        <v>715</v>
      </c>
      <c r="AV40" s="365"/>
      <c r="AW40" s="365"/>
      <c r="AX40" s="367"/>
    </row>
    <row r="41" spans="1:50" ht="226.5" customHeight="1" x14ac:dyDescent="0.15">
      <c r="A41" s="650"/>
      <c r="B41" s="651"/>
      <c r="C41" s="651"/>
      <c r="D41" s="651"/>
      <c r="E41" s="651"/>
      <c r="F41" s="652"/>
      <c r="G41" s="553"/>
      <c r="H41" s="554"/>
      <c r="I41" s="554"/>
      <c r="J41" s="554"/>
      <c r="K41" s="554"/>
      <c r="L41" s="554"/>
      <c r="M41" s="554"/>
      <c r="N41" s="554"/>
      <c r="O41" s="555"/>
      <c r="P41" s="164"/>
      <c r="Q41" s="164"/>
      <c r="R41" s="164"/>
      <c r="S41" s="164"/>
      <c r="T41" s="164"/>
      <c r="U41" s="164"/>
      <c r="V41" s="164"/>
      <c r="W41" s="164"/>
      <c r="X41" s="236"/>
      <c r="Y41" s="303" t="s">
        <v>13</v>
      </c>
      <c r="Z41" s="298"/>
      <c r="AA41" s="299"/>
      <c r="AB41" s="504" t="s">
        <v>301</v>
      </c>
      <c r="AC41" s="504"/>
      <c r="AD41" s="504"/>
      <c r="AE41" s="364">
        <v>100</v>
      </c>
      <c r="AF41" s="365"/>
      <c r="AG41" s="365"/>
      <c r="AH41" s="365"/>
      <c r="AI41" s="364">
        <v>100</v>
      </c>
      <c r="AJ41" s="365"/>
      <c r="AK41" s="365"/>
      <c r="AL41" s="365"/>
      <c r="AM41" s="364">
        <v>100</v>
      </c>
      <c r="AN41" s="365"/>
      <c r="AO41" s="365"/>
      <c r="AP41" s="365"/>
      <c r="AQ41" s="111" t="s">
        <v>716</v>
      </c>
      <c r="AR41" s="112"/>
      <c r="AS41" s="112"/>
      <c r="AT41" s="113"/>
      <c r="AU41" s="365" t="s">
        <v>715</v>
      </c>
      <c r="AV41" s="365"/>
      <c r="AW41" s="365"/>
      <c r="AX41" s="367"/>
    </row>
    <row r="42" spans="1:50" ht="23.25" customHeight="1" x14ac:dyDescent="0.15">
      <c r="A42" s="903" t="s">
        <v>496</v>
      </c>
      <c r="B42" s="904"/>
      <c r="C42" s="904"/>
      <c r="D42" s="904"/>
      <c r="E42" s="904"/>
      <c r="F42" s="905"/>
      <c r="G42" s="909" t="s">
        <v>724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46.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466</v>
      </c>
      <c r="B44" s="648"/>
      <c r="C44" s="648"/>
      <c r="D44" s="648"/>
      <c r="E44" s="648"/>
      <c r="F44" s="649"/>
      <c r="G44" s="572" t="s">
        <v>265</v>
      </c>
      <c r="H44" s="381"/>
      <c r="I44" s="381"/>
      <c r="J44" s="381"/>
      <c r="K44" s="381"/>
      <c r="L44" s="381"/>
      <c r="M44" s="381"/>
      <c r="N44" s="381"/>
      <c r="O44" s="573"/>
      <c r="P44" s="637" t="s">
        <v>59</v>
      </c>
      <c r="Q44" s="381"/>
      <c r="R44" s="381"/>
      <c r="S44" s="381"/>
      <c r="T44" s="381"/>
      <c r="U44" s="381"/>
      <c r="V44" s="381"/>
      <c r="W44" s="381"/>
      <c r="X44" s="573"/>
      <c r="Y44" s="638"/>
      <c r="Z44" s="639"/>
      <c r="AA44" s="640"/>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hidden="1"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472"/>
      <c r="Z45" s="473"/>
      <c r="AA45" s="474"/>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38" t="s">
        <v>12</v>
      </c>
      <c r="Z46" s="556"/>
      <c r="AA46" s="557"/>
      <c r="AB46" s="558"/>
      <c r="AC46" s="558"/>
      <c r="AD46" s="55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529"/>
      <c r="AC47" s="529"/>
      <c r="AD47" s="52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3"/>
      <c r="H48" s="554"/>
      <c r="I48" s="554"/>
      <c r="J48" s="554"/>
      <c r="K48" s="554"/>
      <c r="L48" s="554"/>
      <c r="M48" s="554"/>
      <c r="N48" s="554"/>
      <c r="O48" s="555"/>
      <c r="P48" s="164"/>
      <c r="Q48" s="164"/>
      <c r="R48" s="164"/>
      <c r="S48" s="164"/>
      <c r="T48" s="164"/>
      <c r="U48" s="164"/>
      <c r="V48" s="164"/>
      <c r="W48" s="164"/>
      <c r="X48" s="236"/>
      <c r="Y48" s="303" t="s">
        <v>13</v>
      </c>
      <c r="Z48" s="298"/>
      <c r="AA48" s="299"/>
      <c r="AB48" s="504" t="s">
        <v>301</v>
      </c>
      <c r="AC48" s="504"/>
      <c r="AD48" s="50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496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9" t="s">
        <v>466</v>
      </c>
      <c r="B51" s="520"/>
      <c r="C51" s="520"/>
      <c r="D51" s="520"/>
      <c r="E51" s="520"/>
      <c r="F51" s="521"/>
      <c r="G51" s="572" t="s">
        <v>265</v>
      </c>
      <c r="H51" s="381"/>
      <c r="I51" s="381"/>
      <c r="J51" s="381"/>
      <c r="K51" s="381"/>
      <c r="L51" s="381"/>
      <c r="M51" s="381"/>
      <c r="N51" s="381"/>
      <c r="O51" s="573"/>
      <c r="P51" s="637" t="s">
        <v>59</v>
      </c>
      <c r="Q51" s="381"/>
      <c r="R51" s="381"/>
      <c r="S51" s="381"/>
      <c r="T51" s="381"/>
      <c r="U51" s="381"/>
      <c r="V51" s="381"/>
      <c r="W51" s="381"/>
      <c r="X51" s="573"/>
      <c r="Y51" s="638"/>
      <c r="Z51" s="639"/>
      <c r="AA51" s="640"/>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472"/>
      <c r="Z52" s="473"/>
      <c r="AA52" s="474"/>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38" t="s">
        <v>12</v>
      </c>
      <c r="Z53" s="556"/>
      <c r="AA53" s="557"/>
      <c r="AB53" s="558"/>
      <c r="AC53" s="558"/>
      <c r="AD53" s="55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529"/>
      <c r="AC54" s="529"/>
      <c r="AD54" s="52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3"/>
      <c r="H55" s="554"/>
      <c r="I55" s="554"/>
      <c r="J55" s="554"/>
      <c r="K55" s="554"/>
      <c r="L55" s="554"/>
      <c r="M55" s="554"/>
      <c r="N55" s="554"/>
      <c r="O55" s="555"/>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496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9" t="s">
        <v>466</v>
      </c>
      <c r="B58" s="520"/>
      <c r="C58" s="520"/>
      <c r="D58" s="520"/>
      <c r="E58" s="520"/>
      <c r="F58" s="521"/>
      <c r="G58" s="572" t="s">
        <v>265</v>
      </c>
      <c r="H58" s="381"/>
      <c r="I58" s="381"/>
      <c r="J58" s="381"/>
      <c r="K58" s="381"/>
      <c r="L58" s="381"/>
      <c r="M58" s="381"/>
      <c r="N58" s="381"/>
      <c r="O58" s="573"/>
      <c r="P58" s="637" t="s">
        <v>59</v>
      </c>
      <c r="Q58" s="381"/>
      <c r="R58" s="381"/>
      <c r="S58" s="381"/>
      <c r="T58" s="381"/>
      <c r="U58" s="381"/>
      <c r="V58" s="381"/>
      <c r="W58" s="381"/>
      <c r="X58" s="573"/>
      <c r="Y58" s="638"/>
      <c r="Z58" s="639"/>
      <c r="AA58" s="640"/>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472"/>
      <c r="Z59" s="473"/>
      <c r="AA59" s="474"/>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38" t="s">
        <v>12</v>
      </c>
      <c r="Z60" s="556"/>
      <c r="AA60" s="557"/>
      <c r="AB60" s="558"/>
      <c r="AC60" s="558"/>
      <c r="AD60" s="55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529"/>
      <c r="AC61" s="529"/>
      <c r="AD61" s="52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4" t="s">
        <v>14</v>
      </c>
      <c r="AC62" s="504"/>
      <c r="AD62" s="50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496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864" t="s">
        <v>467</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462</v>
      </c>
      <c r="X65" s="876"/>
      <c r="Y65" s="879"/>
      <c r="Z65" s="879"/>
      <c r="AA65" s="880"/>
      <c r="AB65" s="873" t="s">
        <v>11</v>
      </c>
      <c r="AC65" s="869"/>
      <c r="AD65" s="870"/>
      <c r="AE65" s="368" t="s">
        <v>526</v>
      </c>
      <c r="AF65" s="369"/>
      <c r="AG65" s="369"/>
      <c r="AH65" s="370"/>
      <c r="AI65" s="368" t="s">
        <v>523</v>
      </c>
      <c r="AJ65" s="369"/>
      <c r="AK65" s="369"/>
      <c r="AL65" s="370"/>
      <c r="AM65" s="375" t="s">
        <v>518</v>
      </c>
      <c r="AN65" s="375"/>
      <c r="AO65" s="375"/>
      <c r="AP65" s="368"/>
      <c r="AQ65" s="873" t="s">
        <v>353</v>
      </c>
      <c r="AR65" s="869"/>
      <c r="AS65" s="869"/>
      <c r="AT65" s="870"/>
      <c r="AU65" s="982" t="s">
        <v>253</v>
      </c>
      <c r="AV65" s="982"/>
      <c r="AW65" s="982"/>
      <c r="AX65" s="983"/>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t="s">
        <v>715</v>
      </c>
      <c r="AR66" s="271"/>
      <c r="AS66" s="871" t="s">
        <v>354</v>
      </c>
      <c r="AT66" s="872"/>
      <c r="AU66" s="271" t="s">
        <v>720</v>
      </c>
      <c r="AV66" s="271"/>
      <c r="AW66" s="871" t="s">
        <v>465</v>
      </c>
      <c r="AX66" s="984"/>
    </row>
    <row r="67" spans="1:50" ht="23.25" customHeight="1" x14ac:dyDescent="0.15">
      <c r="A67" s="857"/>
      <c r="B67" s="858"/>
      <c r="C67" s="858"/>
      <c r="D67" s="858"/>
      <c r="E67" s="858"/>
      <c r="F67" s="859"/>
      <c r="G67" s="985" t="s">
        <v>355</v>
      </c>
      <c r="H67" s="968" t="s">
        <v>585</v>
      </c>
      <c r="I67" s="969"/>
      <c r="J67" s="969"/>
      <c r="K67" s="969"/>
      <c r="L67" s="969"/>
      <c r="M67" s="969"/>
      <c r="N67" s="969"/>
      <c r="O67" s="970"/>
      <c r="P67" s="968" t="s">
        <v>578</v>
      </c>
      <c r="Q67" s="969"/>
      <c r="R67" s="969"/>
      <c r="S67" s="969"/>
      <c r="T67" s="969"/>
      <c r="U67" s="969"/>
      <c r="V67" s="970"/>
      <c r="W67" s="974"/>
      <c r="X67" s="975"/>
      <c r="Y67" s="955" t="s">
        <v>12</v>
      </c>
      <c r="Z67" s="955"/>
      <c r="AA67" s="956"/>
      <c r="AB67" s="957" t="s">
        <v>486</v>
      </c>
      <c r="AC67" s="957"/>
      <c r="AD67" s="957"/>
      <c r="AE67" s="364" t="s">
        <v>578</v>
      </c>
      <c r="AF67" s="365"/>
      <c r="AG67" s="365"/>
      <c r="AH67" s="365"/>
      <c r="AI67" s="364" t="s">
        <v>716</v>
      </c>
      <c r="AJ67" s="365"/>
      <c r="AK67" s="365"/>
      <c r="AL67" s="365"/>
      <c r="AM67" s="364" t="s">
        <v>718</v>
      </c>
      <c r="AN67" s="365"/>
      <c r="AO67" s="365"/>
      <c r="AP67" s="365"/>
      <c r="AQ67" s="364" t="s">
        <v>715</v>
      </c>
      <c r="AR67" s="365"/>
      <c r="AS67" s="365"/>
      <c r="AT67" s="366"/>
      <c r="AU67" s="365" t="s">
        <v>715</v>
      </c>
      <c r="AV67" s="365"/>
      <c r="AW67" s="365"/>
      <c r="AX67" s="367"/>
    </row>
    <row r="68" spans="1:50" ht="23.25"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486</v>
      </c>
      <c r="AC68" s="980"/>
      <c r="AD68" s="980"/>
      <c r="AE68" s="364" t="s">
        <v>715</v>
      </c>
      <c r="AF68" s="365"/>
      <c r="AG68" s="365"/>
      <c r="AH68" s="365"/>
      <c r="AI68" s="364" t="s">
        <v>715</v>
      </c>
      <c r="AJ68" s="365"/>
      <c r="AK68" s="365"/>
      <c r="AL68" s="365"/>
      <c r="AM68" s="364" t="s">
        <v>715</v>
      </c>
      <c r="AN68" s="365"/>
      <c r="AO68" s="365"/>
      <c r="AP68" s="365"/>
      <c r="AQ68" s="364" t="s">
        <v>717</v>
      </c>
      <c r="AR68" s="365"/>
      <c r="AS68" s="365"/>
      <c r="AT68" s="366"/>
      <c r="AU68" s="365" t="s">
        <v>715</v>
      </c>
      <c r="AV68" s="365"/>
      <c r="AW68" s="365"/>
      <c r="AX68" s="367"/>
    </row>
    <row r="69" spans="1:50" ht="98.25"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487</v>
      </c>
      <c r="AC69" s="981"/>
      <c r="AD69" s="981"/>
      <c r="AE69" s="820" t="s">
        <v>716</v>
      </c>
      <c r="AF69" s="821"/>
      <c r="AG69" s="821"/>
      <c r="AH69" s="821"/>
      <c r="AI69" s="820" t="s">
        <v>715</v>
      </c>
      <c r="AJ69" s="821"/>
      <c r="AK69" s="821"/>
      <c r="AL69" s="821"/>
      <c r="AM69" s="820" t="s">
        <v>715</v>
      </c>
      <c r="AN69" s="821"/>
      <c r="AO69" s="821"/>
      <c r="AP69" s="821"/>
      <c r="AQ69" s="364" t="s">
        <v>715</v>
      </c>
      <c r="AR69" s="365"/>
      <c r="AS69" s="365"/>
      <c r="AT69" s="366"/>
      <c r="AU69" s="365" t="s">
        <v>720</v>
      </c>
      <c r="AV69" s="365"/>
      <c r="AW69" s="365"/>
      <c r="AX69" s="367"/>
    </row>
    <row r="70" spans="1:50" ht="23.25" customHeight="1" x14ac:dyDescent="0.15">
      <c r="A70" s="857" t="s">
        <v>472</v>
      </c>
      <c r="B70" s="858"/>
      <c r="C70" s="858"/>
      <c r="D70" s="858"/>
      <c r="E70" s="858"/>
      <c r="F70" s="859"/>
      <c r="G70" s="945" t="s">
        <v>356</v>
      </c>
      <c r="H70" s="946" t="s">
        <v>583</v>
      </c>
      <c r="I70" s="946"/>
      <c r="J70" s="946"/>
      <c r="K70" s="946"/>
      <c r="L70" s="946"/>
      <c r="M70" s="946"/>
      <c r="N70" s="946"/>
      <c r="O70" s="946"/>
      <c r="P70" s="946" t="s">
        <v>579</v>
      </c>
      <c r="Q70" s="946"/>
      <c r="R70" s="946"/>
      <c r="S70" s="946"/>
      <c r="T70" s="946"/>
      <c r="U70" s="946"/>
      <c r="V70" s="946"/>
      <c r="W70" s="949" t="s">
        <v>485</v>
      </c>
      <c r="X70" s="950"/>
      <c r="Y70" s="955" t="s">
        <v>12</v>
      </c>
      <c r="Z70" s="955"/>
      <c r="AA70" s="956"/>
      <c r="AB70" s="957" t="s">
        <v>486</v>
      </c>
      <c r="AC70" s="957"/>
      <c r="AD70" s="957"/>
      <c r="AE70" s="364" t="s">
        <v>717</v>
      </c>
      <c r="AF70" s="365"/>
      <c r="AG70" s="365"/>
      <c r="AH70" s="365"/>
      <c r="AI70" s="364" t="s">
        <v>715</v>
      </c>
      <c r="AJ70" s="365"/>
      <c r="AK70" s="365"/>
      <c r="AL70" s="365"/>
      <c r="AM70" s="364" t="s">
        <v>715</v>
      </c>
      <c r="AN70" s="365"/>
      <c r="AO70" s="365"/>
      <c r="AP70" s="365"/>
      <c r="AQ70" s="364" t="s">
        <v>719</v>
      </c>
      <c r="AR70" s="365"/>
      <c r="AS70" s="365"/>
      <c r="AT70" s="366"/>
      <c r="AU70" s="365" t="s">
        <v>715</v>
      </c>
      <c r="AV70" s="365"/>
      <c r="AW70" s="365"/>
      <c r="AX70" s="367"/>
    </row>
    <row r="71" spans="1:50" ht="23.25"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486</v>
      </c>
      <c r="AC71" s="980"/>
      <c r="AD71" s="980"/>
      <c r="AE71" s="364" t="s">
        <v>715</v>
      </c>
      <c r="AF71" s="365"/>
      <c r="AG71" s="365"/>
      <c r="AH71" s="365"/>
      <c r="AI71" s="364" t="s">
        <v>715</v>
      </c>
      <c r="AJ71" s="365"/>
      <c r="AK71" s="365"/>
      <c r="AL71" s="365"/>
      <c r="AM71" s="364" t="s">
        <v>715</v>
      </c>
      <c r="AN71" s="365"/>
      <c r="AO71" s="365"/>
      <c r="AP71" s="365"/>
      <c r="AQ71" s="364" t="s">
        <v>719</v>
      </c>
      <c r="AR71" s="365"/>
      <c r="AS71" s="365"/>
      <c r="AT71" s="366"/>
      <c r="AU71" s="365" t="s">
        <v>720</v>
      </c>
      <c r="AV71" s="365"/>
      <c r="AW71" s="365"/>
      <c r="AX71" s="367"/>
    </row>
    <row r="72" spans="1:50" ht="23.25"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487</v>
      </c>
      <c r="AC72" s="981"/>
      <c r="AD72" s="981"/>
      <c r="AE72" s="364" t="s">
        <v>715</v>
      </c>
      <c r="AF72" s="365"/>
      <c r="AG72" s="365"/>
      <c r="AH72" s="365"/>
      <c r="AI72" s="364" t="s">
        <v>715</v>
      </c>
      <c r="AJ72" s="365"/>
      <c r="AK72" s="365"/>
      <c r="AL72" s="365"/>
      <c r="AM72" s="364" t="s">
        <v>716</v>
      </c>
      <c r="AN72" s="365"/>
      <c r="AO72" s="365"/>
      <c r="AP72" s="366"/>
      <c r="AQ72" s="364" t="s">
        <v>715</v>
      </c>
      <c r="AR72" s="365"/>
      <c r="AS72" s="365"/>
      <c r="AT72" s="366"/>
      <c r="AU72" s="365" t="s">
        <v>715</v>
      </c>
      <c r="AV72" s="365"/>
      <c r="AW72" s="365"/>
      <c r="AX72" s="367"/>
    </row>
    <row r="73" spans="1:50" ht="18.75" hidden="1" customHeight="1" x14ac:dyDescent="0.15">
      <c r="A73" s="843" t="s">
        <v>467</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6"/>
      <c r="B75" s="847"/>
      <c r="C75" s="847"/>
      <c r="D75" s="847"/>
      <c r="E75" s="847"/>
      <c r="F75" s="848"/>
      <c r="G75" s="787"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499</v>
      </c>
      <c r="B78" s="918"/>
      <c r="C78" s="918"/>
      <c r="D78" s="918"/>
      <c r="E78" s="915" t="s">
        <v>444</v>
      </c>
      <c r="F78" s="916"/>
      <c r="G78" s="57" t="s">
        <v>356</v>
      </c>
      <c r="H78" s="798"/>
      <c r="I78" s="244"/>
      <c r="J78" s="244"/>
      <c r="K78" s="244"/>
      <c r="L78" s="244"/>
      <c r="M78" s="244"/>
      <c r="N78" s="244"/>
      <c r="O78" s="799"/>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461</v>
      </c>
      <c r="AP79" s="149"/>
      <c r="AQ79" s="149"/>
      <c r="AR79" s="81" t="s">
        <v>459</v>
      </c>
      <c r="AS79" s="148"/>
      <c r="AT79" s="149"/>
      <c r="AU79" s="149"/>
      <c r="AV79" s="149"/>
      <c r="AW79" s="149"/>
      <c r="AX79" s="150"/>
    </row>
    <row r="80" spans="1:50" ht="18.75" hidden="1" customHeight="1" x14ac:dyDescent="0.15">
      <c r="A80" s="526" t="s">
        <v>266</v>
      </c>
      <c r="B80" s="852" t="s">
        <v>458</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7"/>
      <c r="B81" s="855"/>
      <c r="C81" s="559"/>
      <c r="D81" s="559"/>
      <c r="E81" s="559"/>
      <c r="F81" s="560"/>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7"/>
      <c r="B82" s="855"/>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8"/>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5"/>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9"/>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6"/>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0"/>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2" t="s">
        <v>11</v>
      </c>
      <c r="AC85" s="463"/>
      <c r="AD85" s="464"/>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7"/>
      <c r="B86" s="559"/>
      <c r="C86" s="559"/>
      <c r="D86" s="559"/>
      <c r="E86" s="559"/>
      <c r="F86" s="560"/>
      <c r="G86" s="574"/>
      <c r="H86" s="379"/>
      <c r="I86" s="379"/>
      <c r="J86" s="379"/>
      <c r="K86" s="379"/>
      <c r="L86" s="379"/>
      <c r="M86" s="379"/>
      <c r="N86" s="379"/>
      <c r="O86" s="575"/>
      <c r="P86" s="587"/>
      <c r="Q86" s="379"/>
      <c r="R86" s="379"/>
      <c r="S86" s="379"/>
      <c r="T86" s="379"/>
      <c r="U86" s="379"/>
      <c r="V86" s="379"/>
      <c r="W86" s="379"/>
      <c r="X86" s="575"/>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05"/>
      <c r="R87" s="805"/>
      <c r="S87" s="805"/>
      <c r="T87" s="805"/>
      <c r="U87" s="805"/>
      <c r="V87" s="805"/>
      <c r="W87" s="805"/>
      <c r="X87" s="806"/>
      <c r="Y87" s="761" t="s">
        <v>62</v>
      </c>
      <c r="Z87" s="762"/>
      <c r="AA87" s="763"/>
      <c r="AB87" s="558"/>
      <c r="AC87" s="558"/>
      <c r="AD87" s="55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7"/>
      <c r="B88" s="559"/>
      <c r="C88" s="559"/>
      <c r="D88" s="559"/>
      <c r="E88" s="559"/>
      <c r="F88" s="560"/>
      <c r="G88" s="232"/>
      <c r="H88" s="233"/>
      <c r="I88" s="233"/>
      <c r="J88" s="233"/>
      <c r="K88" s="233"/>
      <c r="L88" s="233"/>
      <c r="M88" s="233"/>
      <c r="N88" s="233"/>
      <c r="O88" s="234"/>
      <c r="P88" s="807"/>
      <c r="Q88" s="807"/>
      <c r="R88" s="807"/>
      <c r="S88" s="807"/>
      <c r="T88" s="807"/>
      <c r="U88" s="807"/>
      <c r="V88" s="807"/>
      <c r="W88" s="807"/>
      <c r="X88" s="808"/>
      <c r="Y88" s="735" t="s">
        <v>54</v>
      </c>
      <c r="Z88" s="736"/>
      <c r="AA88" s="737"/>
      <c r="AB88" s="529"/>
      <c r="AC88" s="529"/>
      <c r="AD88" s="52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4"/>
      <c r="Q89" s="304"/>
      <c r="R89" s="304"/>
      <c r="S89" s="304"/>
      <c r="T89" s="304"/>
      <c r="U89" s="304"/>
      <c r="V89" s="304"/>
      <c r="W89" s="304"/>
      <c r="X89" s="809"/>
      <c r="Y89" s="735" t="s">
        <v>13</v>
      </c>
      <c r="Z89" s="736"/>
      <c r="AA89" s="737"/>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2" t="s">
        <v>11</v>
      </c>
      <c r="AC90" s="463"/>
      <c r="AD90" s="464"/>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75" hidden="1" customHeight="1" x14ac:dyDescent="0.15">
      <c r="A91" s="527"/>
      <c r="B91" s="559"/>
      <c r="C91" s="559"/>
      <c r="D91" s="559"/>
      <c r="E91" s="559"/>
      <c r="F91" s="560"/>
      <c r="G91" s="574"/>
      <c r="H91" s="379"/>
      <c r="I91" s="379"/>
      <c r="J91" s="379"/>
      <c r="K91" s="379"/>
      <c r="L91" s="379"/>
      <c r="M91" s="379"/>
      <c r="N91" s="379"/>
      <c r="O91" s="575"/>
      <c r="P91" s="587"/>
      <c r="Q91" s="379"/>
      <c r="R91" s="379"/>
      <c r="S91" s="379"/>
      <c r="T91" s="379"/>
      <c r="U91" s="379"/>
      <c r="V91" s="379"/>
      <c r="W91" s="379"/>
      <c r="X91" s="575"/>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05"/>
      <c r="R92" s="805"/>
      <c r="S92" s="805"/>
      <c r="T92" s="805"/>
      <c r="U92" s="805"/>
      <c r="V92" s="805"/>
      <c r="W92" s="805"/>
      <c r="X92" s="806"/>
      <c r="Y92" s="761" t="s">
        <v>62</v>
      </c>
      <c r="Z92" s="762"/>
      <c r="AA92" s="763"/>
      <c r="AB92" s="558"/>
      <c r="AC92" s="558"/>
      <c r="AD92" s="55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07"/>
      <c r="Q93" s="807"/>
      <c r="R93" s="807"/>
      <c r="S93" s="807"/>
      <c r="T93" s="807"/>
      <c r="U93" s="807"/>
      <c r="V93" s="807"/>
      <c r="W93" s="807"/>
      <c r="X93" s="808"/>
      <c r="Y93" s="735" t="s">
        <v>54</v>
      </c>
      <c r="Z93" s="736"/>
      <c r="AA93" s="737"/>
      <c r="AB93" s="529"/>
      <c r="AC93" s="529"/>
      <c r="AD93" s="52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7"/>
      <c r="B94" s="561"/>
      <c r="C94" s="561"/>
      <c r="D94" s="561"/>
      <c r="E94" s="561"/>
      <c r="F94" s="562"/>
      <c r="G94" s="235"/>
      <c r="H94" s="164"/>
      <c r="I94" s="164"/>
      <c r="J94" s="164"/>
      <c r="K94" s="164"/>
      <c r="L94" s="164"/>
      <c r="M94" s="164"/>
      <c r="N94" s="164"/>
      <c r="O94" s="236"/>
      <c r="P94" s="304"/>
      <c r="Q94" s="304"/>
      <c r="R94" s="304"/>
      <c r="S94" s="304"/>
      <c r="T94" s="304"/>
      <c r="U94" s="304"/>
      <c r="V94" s="304"/>
      <c r="W94" s="304"/>
      <c r="X94" s="809"/>
      <c r="Y94" s="735" t="s">
        <v>13</v>
      </c>
      <c r="Z94" s="736"/>
      <c r="AA94" s="737"/>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7"/>
      <c r="B95" s="559" t="s">
        <v>264</v>
      </c>
      <c r="C95" s="559"/>
      <c r="D95" s="559"/>
      <c r="E95" s="559"/>
      <c r="F95" s="560"/>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2" t="s">
        <v>11</v>
      </c>
      <c r="AC95" s="463"/>
      <c r="AD95" s="464"/>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9"/>
      <c r="I96" s="379"/>
      <c r="J96" s="379"/>
      <c r="K96" s="379"/>
      <c r="L96" s="379"/>
      <c r="M96" s="379"/>
      <c r="N96" s="379"/>
      <c r="O96" s="575"/>
      <c r="P96" s="587"/>
      <c r="Q96" s="379"/>
      <c r="R96" s="379"/>
      <c r="S96" s="379"/>
      <c r="T96" s="379"/>
      <c r="U96" s="379"/>
      <c r="V96" s="379"/>
      <c r="W96" s="379"/>
      <c r="X96" s="575"/>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7"/>
      <c r="B97" s="559"/>
      <c r="C97" s="559"/>
      <c r="D97" s="559"/>
      <c r="E97" s="559"/>
      <c r="F97" s="560"/>
      <c r="G97" s="230"/>
      <c r="H97" s="161"/>
      <c r="I97" s="161"/>
      <c r="J97" s="161"/>
      <c r="K97" s="161"/>
      <c r="L97" s="161"/>
      <c r="M97" s="161"/>
      <c r="N97" s="161"/>
      <c r="O97" s="231"/>
      <c r="P97" s="161"/>
      <c r="Q97" s="805"/>
      <c r="R97" s="805"/>
      <c r="S97" s="805"/>
      <c r="T97" s="805"/>
      <c r="U97" s="805"/>
      <c r="V97" s="805"/>
      <c r="W97" s="805"/>
      <c r="X97" s="806"/>
      <c r="Y97" s="761" t="s">
        <v>62</v>
      </c>
      <c r="Z97" s="762"/>
      <c r="AA97" s="763"/>
      <c r="AB97" s="408"/>
      <c r="AC97" s="409"/>
      <c r="AD97" s="410"/>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8"/>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4" t="s">
        <v>13</v>
      </c>
      <c r="Z99" s="485"/>
      <c r="AA99" s="486"/>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468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526</v>
      </c>
      <c r="AF100" s="830"/>
      <c r="AG100" s="830"/>
      <c r="AH100" s="831"/>
      <c r="AI100" s="829" t="s">
        <v>523</v>
      </c>
      <c r="AJ100" s="830"/>
      <c r="AK100" s="830"/>
      <c r="AL100" s="831"/>
      <c r="AM100" s="829" t="s">
        <v>519</v>
      </c>
      <c r="AN100" s="830"/>
      <c r="AO100" s="830"/>
      <c r="AP100" s="831"/>
      <c r="AQ100" s="934" t="s">
        <v>512</v>
      </c>
      <c r="AR100" s="935"/>
      <c r="AS100" s="935"/>
      <c r="AT100" s="936"/>
      <c r="AU100" s="934" t="s">
        <v>509</v>
      </c>
      <c r="AV100" s="935"/>
      <c r="AW100" s="935"/>
      <c r="AX100" s="937"/>
    </row>
    <row r="101" spans="1:60" ht="23.25" customHeight="1" x14ac:dyDescent="0.15">
      <c r="A101" s="498"/>
      <c r="B101" s="499"/>
      <c r="C101" s="499"/>
      <c r="D101" s="499"/>
      <c r="E101" s="499"/>
      <c r="F101" s="500"/>
      <c r="G101" s="161" t="s">
        <v>586</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8" t="s">
        <v>588</v>
      </c>
      <c r="AC101" s="558"/>
      <c r="AD101" s="558"/>
      <c r="AE101" s="364">
        <v>1</v>
      </c>
      <c r="AF101" s="365"/>
      <c r="AG101" s="365"/>
      <c r="AH101" s="366"/>
      <c r="AI101" s="364">
        <v>1</v>
      </c>
      <c r="AJ101" s="365"/>
      <c r="AK101" s="365"/>
      <c r="AL101" s="366"/>
      <c r="AM101" s="364">
        <v>1</v>
      </c>
      <c r="AN101" s="365"/>
      <c r="AO101" s="365"/>
      <c r="AP101" s="366"/>
      <c r="AQ101" s="364" t="s">
        <v>590</v>
      </c>
      <c r="AR101" s="365"/>
      <c r="AS101" s="365"/>
      <c r="AT101" s="366"/>
      <c r="AU101" s="364" t="s">
        <v>590</v>
      </c>
      <c r="AV101" s="365"/>
      <c r="AW101" s="365"/>
      <c r="AX101" s="366"/>
    </row>
    <row r="102" spans="1:60" ht="44.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8" t="s">
        <v>588</v>
      </c>
      <c r="AC102" s="558"/>
      <c r="AD102" s="558"/>
      <c r="AE102" s="358">
        <v>1</v>
      </c>
      <c r="AF102" s="358"/>
      <c r="AG102" s="358"/>
      <c r="AH102" s="358"/>
      <c r="AI102" s="358">
        <v>1</v>
      </c>
      <c r="AJ102" s="358"/>
      <c r="AK102" s="358"/>
      <c r="AL102" s="358"/>
      <c r="AM102" s="358">
        <v>1</v>
      </c>
      <c r="AN102" s="358"/>
      <c r="AO102" s="358"/>
      <c r="AP102" s="358"/>
      <c r="AQ102" s="820">
        <v>1</v>
      </c>
      <c r="AR102" s="821"/>
      <c r="AS102" s="821"/>
      <c r="AT102" s="822"/>
      <c r="AU102" s="820">
        <v>1</v>
      </c>
      <c r="AV102" s="821"/>
      <c r="AW102" s="821"/>
      <c r="AX102" s="822"/>
    </row>
    <row r="103" spans="1:60" ht="31.5" customHeight="1" x14ac:dyDescent="0.15">
      <c r="A103" s="495" t="s">
        <v>468</v>
      </c>
      <c r="B103" s="496"/>
      <c r="C103" s="496"/>
      <c r="D103" s="496"/>
      <c r="E103" s="496"/>
      <c r="F103" s="497"/>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customHeight="1" x14ac:dyDescent="0.15">
      <c r="A104" s="498"/>
      <c r="B104" s="499"/>
      <c r="C104" s="499"/>
      <c r="D104" s="499"/>
      <c r="E104" s="499"/>
      <c r="F104" s="500"/>
      <c r="G104" s="161" t="s">
        <v>587</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558" t="s">
        <v>588</v>
      </c>
      <c r="AC104" s="558"/>
      <c r="AD104" s="558"/>
      <c r="AE104" s="364" t="s">
        <v>591</v>
      </c>
      <c r="AF104" s="365"/>
      <c r="AG104" s="365"/>
      <c r="AH104" s="366"/>
      <c r="AI104" s="364">
        <v>1</v>
      </c>
      <c r="AJ104" s="365"/>
      <c r="AK104" s="365"/>
      <c r="AL104" s="366"/>
      <c r="AM104" s="364" t="s">
        <v>591</v>
      </c>
      <c r="AN104" s="365"/>
      <c r="AO104" s="365"/>
      <c r="AP104" s="366"/>
      <c r="AQ104" s="364" t="s">
        <v>592</v>
      </c>
      <c r="AR104" s="365"/>
      <c r="AS104" s="365"/>
      <c r="AT104" s="366"/>
      <c r="AU104" s="364" t="s">
        <v>590</v>
      </c>
      <c r="AV104" s="365"/>
      <c r="AW104" s="365"/>
      <c r="AX104" s="366"/>
    </row>
    <row r="105" spans="1:60" ht="63.75"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558" t="s">
        <v>588</v>
      </c>
      <c r="AC105" s="558"/>
      <c r="AD105" s="558"/>
      <c r="AE105" s="358" t="s">
        <v>591</v>
      </c>
      <c r="AF105" s="358"/>
      <c r="AG105" s="358"/>
      <c r="AH105" s="358"/>
      <c r="AI105" s="358">
        <v>1</v>
      </c>
      <c r="AJ105" s="358"/>
      <c r="AK105" s="358"/>
      <c r="AL105" s="358"/>
      <c r="AM105" s="364" t="s">
        <v>591</v>
      </c>
      <c r="AN105" s="365"/>
      <c r="AO105" s="365"/>
      <c r="AP105" s="366"/>
      <c r="AQ105" s="364">
        <v>1</v>
      </c>
      <c r="AR105" s="365"/>
      <c r="AS105" s="365"/>
      <c r="AT105" s="366"/>
      <c r="AU105" s="820" t="s">
        <v>590</v>
      </c>
      <c r="AV105" s="821"/>
      <c r="AW105" s="821"/>
      <c r="AX105" s="822"/>
    </row>
    <row r="106" spans="1:60" ht="31.5" hidden="1" customHeight="1" x14ac:dyDescent="0.15">
      <c r="A106" s="495" t="s">
        <v>468</v>
      </c>
      <c r="B106" s="496"/>
      <c r="C106" s="496"/>
      <c r="D106" s="496"/>
      <c r="E106" s="496"/>
      <c r="F106" s="497"/>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8"/>
      <c r="AC108" s="409"/>
      <c r="AD108" s="410"/>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5" t="s">
        <v>468</v>
      </c>
      <c r="B109" s="496"/>
      <c r="C109" s="496"/>
      <c r="D109" s="496"/>
      <c r="E109" s="496"/>
      <c r="F109" s="497"/>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8"/>
      <c r="AC111" s="409"/>
      <c r="AD111" s="410"/>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95" t="s">
        <v>468</v>
      </c>
      <c r="B112" s="496"/>
      <c r="C112" s="496"/>
      <c r="D112" s="496"/>
      <c r="E112" s="496"/>
      <c r="F112" s="497"/>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8"/>
      <c r="AC114" s="409"/>
      <c r="AD114" s="41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558" t="s">
        <v>594</v>
      </c>
      <c r="AC116" s="558"/>
      <c r="AD116" s="558"/>
      <c r="AE116" s="358">
        <v>382</v>
      </c>
      <c r="AF116" s="358"/>
      <c r="AG116" s="358"/>
      <c r="AH116" s="358"/>
      <c r="AI116" s="358">
        <v>403</v>
      </c>
      <c r="AJ116" s="358"/>
      <c r="AK116" s="358"/>
      <c r="AL116" s="358"/>
      <c r="AM116" s="358">
        <v>378</v>
      </c>
      <c r="AN116" s="358"/>
      <c r="AO116" s="358"/>
      <c r="AP116" s="358"/>
      <c r="AQ116" s="364">
        <v>444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558" t="s">
        <v>594</v>
      </c>
      <c r="AC117" s="558"/>
      <c r="AD117" s="558"/>
      <c r="AE117" s="1064" t="s">
        <v>742</v>
      </c>
      <c r="AF117" s="358"/>
      <c r="AG117" s="358"/>
      <c r="AH117" s="358"/>
      <c r="AI117" s="1064" t="s">
        <v>743</v>
      </c>
      <c r="AJ117" s="358"/>
      <c r="AK117" s="358"/>
      <c r="AL117" s="358"/>
      <c r="AM117" s="1065" t="s">
        <v>744</v>
      </c>
      <c r="AN117" s="306"/>
      <c r="AO117" s="306"/>
      <c r="AP117" s="306"/>
      <c r="AQ117" s="1065" t="s">
        <v>745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hidden="1" customHeight="1" x14ac:dyDescent="0.15">
      <c r="A119" s="292"/>
      <c r="B119" s="293"/>
      <c r="C119" s="293"/>
      <c r="D119" s="293"/>
      <c r="E119" s="293"/>
      <c r="F119" s="294"/>
      <c r="G119" s="351" t="s">
        <v>476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hidden="1" customHeight="1" x14ac:dyDescent="0.15">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556</v>
      </c>
      <c r="B130" s="997"/>
      <c r="C130" s="996" t="s">
        <v>357</v>
      </c>
      <c r="D130" s="997"/>
      <c r="E130" s="308" t="s">
        <v>386</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385</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600</v>
      </c>
      <c r="AR133" s="271"/>
      <c r="AS133" s="137" t="s">
        <v>354</v>
      </c>
      <c r="AT133" s="172"/>
      <c r="AU133" s="136">
        <v>2030</v>
      </c>
      <c r="AV133" s="136"/>
      <c r="AW133" s="137" t="s">
        <v>300</v>
      </c>
      <c r="AX133" s="138"/>
    </row>
    <row r="134" spans="1:50" ht="39.75" customHeight="1" x14ac:dyDescent="0.15">
      <c r="A134" s="1000"/>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598</v>
      </c>
      <c r="AC134" s="221"/>
      <c r="AD134" s="221"/>
      <c r="AE134" s="266">
        <v>1307</v>
      </c>
      <c r="AF134" s="112"/>
      <c r="AG134" s="112"/>
      <c r="AH134" s="112"/>
      <c r="AI134" s="266">
        <v>1292</v>
      </c>
      <c r="AJ134" s="112"/>
      <c r="AK134" s="112"/>
      <c r="AL134" s="112"/>
      <c r="AM134" s="266" t="s">
        <v>590</v>
      </c>
      <c r="AN134" s="112"/>
      <c r="AO134" s="112"/>
      <c r="AP134" s="112"/>
      <c r="AQ134" s="266" t="s">
        <v>590</v>
      </c>
      <c r="AR134" s="112"/>
      <c r="AS134" s="112"/>
      <c r="AT134" s="112"/>
      <c r="AU134" s="266" t="s">
        <v>599</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599</v>
      </c>
      <c r="AF135" s="112"/>
      <c r="AG135" s="112"/>
      <c r="AH135" s="112"/>
      <c r="AI135" s="266" t="s">
        <v>599</v>
      </c>
      <c r="AJ135" s="112"/>
      <c r="AK135" s="112"/>
      <c r="AL135" s="112"/>
      <c r="AM135" s="266" t="s">
        <v>601</v>
      </c>
      <c r="AN135" s="112"/>
      <c r="AO135" s="112"/>
      <c r="AP135" s="112"/>
      <c r="AQ135" s="266" t="s">
        <v>590</v>
      </c>
      <c r="AR135" s="112"/>
      <c r="AS135" s="112"/>
      <c r="AT135" s="112"/>
      <c r="AU135" s="266">
        <v>1079</v>
      </c>
      <c r="AV135" s="112"/>
      <c r="AW135" s="112"/>
      <c r="AX135" s="222"/>
    </row>
    <row r="136" spans="1:50" ht="18.75" customHeight="1" x14ac:dyDescent="0.15">
      <c r="A136" s="1000"/>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354</v>
      </c>
      <c r="AT137" s="172"/>
      <c r="AU137" s="136">
        <v>42</v>
      </c>
      <c r="AV137" s="136"/>
      <c r="AW137" s="137" t="s">
        <v>300</v>
      </c>
      <c r="AX137" s="138"/>
    </row>
    <row r="138" spans="1:50" ht="39.75" customHeight="1" x14ac:dyDescent="0.15">
      <c r="A138" s="1000"/>
      <c r="B138" s="252"/>
      <c r="C138" s="251"/>
      <c r="D138" s="252"/>
      <c r="E138" s="251"/>
      <c r="F138" s="314"/>
      <c r="G138" s="230" t="s">
        <v>738</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739</v>
      </c>
      <c r="AC138" s="221"/>
      <c r="AD138" s="221"/>
      <c r="AE138" s="266">
        <v>5540</v>
      </c>
      <c r="AF138" s="112"/>
      <c r="AG138" s="112"/>
      <c r="AH138" s="112"/>
      <c r="AI138" s="266">
        <v>5570</v>
      </c>
      <c r="AJ138" s="112"/>
      <c r="AK138" s="112"/>
      <c r="AL138" s="112"/>
      <c r="AM138" s="266" t="s">
        <v>740</v>
      </c>
      <c r="AN138" s="112"/>
      <c r="AO138" s="112"/>
      <c r="AP138" s="112"/>
      <c r="AQ138" s="266" t="s">
        <v>740</v>
      </c>
      <c r="AR138" s="112"/>
      <c r="AS138" s="112"/>
      <c r="AT138" s="112"/>
      <c r="AU138" s="266" t="s">
        <v>740</v>
      </c>
      <c r="AV138" s="112"/>
      <c r="AW138" s="112"/>
      <c r="AX138" s="222"/>
    </row>
    <row r="139" spans="1:50" ht="39.7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739</v>
      </c>
      <c r="AC139" s="133"/>
      <c r="AD139" s="133"/>
      <c r="AE139" s="266" t="s">
        <v>740</v>
      </c>
      <c r="AF139" s="112"/>
      <c r="AG139" s="112"/>
      <c r="AH139" s="112"/>
      <c r="AI139" s="266" t="s">
        <v>741</v>
      </c>
      <c r="AJ139" s="112"/>
      <c r="AK139" s="112"/>
      <c r="AL139" s="112"/>
      <c r="AM139" s="266" t="s">
        <v>740</v>
      </c>
      <c r="AN139" s="112"/>
      <c r="AO139" s="112"/>
      <c r="AP139" s="112"/>
      <c r="AQ139" s="266">
        <v>4690</v>
      </c>
      <c r="AR139" s="112"/>
      <c r="AS139" s="112"/>
      <c r="AT139" s="112"/>
      <c r="AU139" s="266">
        <v>3700</v>
      </c>
      <c r="AV139" s="112"/>
      <c r="AW139" s="112"/>
      <c r="AX139" s="222"/>
    </row>
    <row r="140" spans="1:50" ht="18.75" hidden="1" customHeight="1" x14ac:dyDescent="0.15">
      <c r="A140" s="1000"/>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t="s">
        <v>557</v>
      </c>
      <c r="H154" s="161"/>
      <c r="I154" s="161"/>
      <c r="J154" s="161"/>
      <c r="K154" s="161"/>
      <c r="L154" s="161"/>
      <c r="M154" s="161"/>
      <c r="N154" s="161"/>
      <c r="O154" s="161"/>
      <c r="P154" s="231"/>
      <c r="Q154" s="160" t="s">
        <v>557</v>
      </c>
      <c r="R154" s="161"/>
      <c r="S154" s="161"/>
      <c r="T154" s="161"/>
      <c r="U154" s="161"/>
      <c r="V154" s="161"/>
      <c r="W154" s="161"/>
      <c r="X154" s="161"/>
      <c r="Y154" s="161"/>
      <c r="Z154" s="161"/>
      <c r="AA154" s="929"/>
      <c r="AB154" s="255" t="s">
        <v>557</v>
      </c>
      <c r="AC154" s="256"/>
      <c r="AD154" s="256"/>
      <c r="AE154" s="261" t="s">
        <v>590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3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30"/>
      <c r="AB157" s="257"/>
      <c r="AC157" s="258"/>
      <c r="AD157" s="258"/>
      <c r="AE157" s="160" t="s">
        <v>590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3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3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3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3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1000"/>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1000"/>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1000"/>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552</v>
      </c>
      <c r="D430" s="250"/>
      <c r="E430" s="238" t="s">
        <v>536</v>
      </c>
      <c r="F430" s="450"/>
      <c r="G430" s="240" t="s">
        <v>373</v>
      </c>
      <c r="H430" s="158"/>
      <c r="I430" s="158"/>
      <c r="J430" s="451" t="s">
        <v>589</v>
      </c>
      <c r="K430" s="452"/>
      <c r="L430" s="452"/>
      <c r="M430" s="452"/>
      <c r="N430" s="452"/>
      <c r="O430" s="452"/>
      <c r="P430" s="452"/>
      <c r="Q430" s="452"/>
      <c r="R430" s="452"/>
      <c r="S430" s="452"/>
      <c r="T430" s="453"/>
      <c r="U430" s="244" t="s">
        <v>599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354</v>
      </c>
      <c r="AH432" s="172"/>
      <c r="AI432" s="182"/>
      <c r="AJ432" s="182"/>
      <c r="AK432" s="182"/>
      <c r="AL432" s="177"/>
      <c r="AM432" s="182"/>
      <c r="AN432" s="182"/>
      <c r="AO432" s="182"/>
      <c r="AP432" s="177"/>
      <c r="AQ432" s="217" t="s">
        <v>590</v>
      </c>
      <c r="AR432" s="136"/>
      <c r="AS432" s="137" t="s">
        <v>354</v>
      </c>
      <c r="AT432" s="172"/>
      <c r="AU432" s="136" t="s">
        <v>590</v>
      </c>
      <c r="AV432" s="136"/>
      <c r="AW432" s="137" t="s">
        <v>300</v>
      </c>
      <c r="AX432" s="138"/>
    </row>
    <row r="433" spans="1:50" ht="23.25" customHeight="1" x14ac:dyDescent="0.15">
      <c r="A433" s="1000"/>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590</v>
      </c>
      <c r="AF433" s="112"/>
      <c r="AG433" s="112"/>
      <c r="AH433" s="112"/>
      <c r="AI433" s="111" t="s">
        <v>590</v>
      </c>
      <c r="AJ433" s="112"/>
      <c r="AK433" s="112"/>
      <c r="AL433" s="112"/>
      <c r="AM433" s="111" t="s">
        <v>590</v>
      </c>
      <c r="AN433" s="112"/>
      <c r="AO433" s="112"/>
      <c r="AP433" s="112"/>
      <c r="AQ433" s="111" t="s">
        <v>590</v>
      </c>
      <c r="AR433" s="112"/>
      <c r="AS433" s="112"/>
      <c r="AT433" s="112"/>
      <c r="AU433" s="111" t="s">
        <v>557</v>
      </c>
      <c r="AV433" s="112"/>
      <c r="AW433" s="112"/>
      <c r="AX433" s="113"/>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590</v>
      </c>
      <c r="AF434" s="112"/>
      <c r="AG434" s="112"/>
      <c r="AH434" s="113"/>
      <c r="AI434" s="111" t="s">
        <v>590</v>
      </c>
      <c r="AJ434" s="112"/>
      <c r="AK434" s="112"/>
      <c r="AL434" s="113"/>
      <c r="AM434" s="111" t="s">
        <v>590</v>
      </c>
      <c r="AN434" s="112"/>
      <c r="AO434" s="112"/>
      <c r="AP434" s="113"/>
      <c r="AQ434" s="111" t="s">
        <v>590</v>
      </c>
      <c r="AR434" s="112"/>
      <c r="AS434" s="112"/>
      <c r="AT434" s="113"/>
      <c r="AU434" s="111" t="s">
        <v>590</v>
      </c>
      <c r="AV434" s="112"/>
      <c r="AW434" s="112"/>
      <c r="AX434" s="113"/>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592</v>
      </c>
      <c r="AF435" s="112"/>
      <c r="AG435" s="112"/>
      <c r="AH435" s="113"/>
      <c r="AI435" s="111" t="s">
        <v>592</v>
      </c>
      <c r="AJ435" s="112"/>
      <c r="AK435" s="112"/>
      <c r="AL435" s="113"/>
      <c r="AM435" s="111" t="s">
        <v>592</v>
      </c>
      <c r="AN435" s="112"/>
      <c r="AO435" s="112"/>
      <c r="AP435" s="113"/>
      <c r="AQ435" s="111" t="s">
        <v>592</v>
      </c>
      <c r="AR435" s="112"/>
      <c r="AS435" s="112"/>
      <c r="AT435" s="113"/>
      <c r="AU435" s="111" t="s">
        <v>592</v>
      </c>
      <c r="AV435" s="112"/>
      <c r="AW435" s="112"/>
      <c r="AX435" s="113"/>
    </row>
    <row r="436" spans="1:50" ht="18.75" hidden="1" customHeight="1" x14ac:dyDescent="0.15">
      <c r="A436" s="1000"/>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354</v>
      </c>
      <c r="AH457" s="172"/>
      <c r="AI457" s="182"/>
      <c r="AJ457" s="182"/>
      <c r="AK457" s="182"/>
      <c r="AL457" s="177"/>
      <c r="AM457" s="182"/>
      <c r="AN457" s="182"/>
      <c r="AO457" s="182"/>
      <c r="AP457" s="177"/>
      <c r="AQ457" s="217" t="s">
        <v>604</v>
      </c>
      <c r="AR457" s="136"/>
      <c r="AS457" s="137" t="s">
        <v>354</v>
      </c>
      <c r="AT457" s="172"/>
      <c r="AU457" s="136" t="s">
        <v>604</v>
      </c>
      <c r="AV457" s="136"/>
      <c r="AW457" s="137" t="s">
        <v>300</v>
      </c>
      <c r="AX457" s="138"/>
    </row>
    <row r="458" spans="1:50" ht="23.25" customHeight="1" x14ac:dyDescent="0.15">
      <c r="A458" s="1000"/>
      <c r="B458" s="252"/>
      <c r="C458" s="251"/>
      <c r="D458" s="252"/>
      <c r="E458" s="166"/>
      <c r="F458" s="167"/>
      <c r="G458" s="230" t="s">
        <v>603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590</v>
      </c>
      <c r="AC458" s="133"/>
      <c r="AD458" s="133"/>
      <c r="AE458" s="111" t="s">
        <v>590</v>
      </c>
      <c r="AF458" s="112"/>
      <c r="AG458" s="112"/>
      <c r="AH458" s="112"/>
      <c r="AI458" s="111" t="s">
        <v>590</v>
      </c>
      <c r="AJ458" s="112"/>
      <c r="AK458" s="112"/>
      <c r="AL458" s="112"/>
      <c r="AM458" s="111" t="s">
        <v>590</v>
      </c>
      <c r="AN458" s="112"/>
      <c r="AO458" s="112"/>
      <c r="AP458" s="112"/>
      <c r="AQ458" s="111" t="s">
        <v>590</v>
      </c>
      <c r="AR458" s="112"/>
      <c r="AS458" s="112"/>
      <c r="AT458" s="112"/>
      <c r="AU458" s="111" t="s">
        <v>557</v>
      </c>
      <c r="AV458" s="112"/>
      <c r="AW458" s="112"/>
      <c r="AX458" s="113"/>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590</v>
      </c>
      <c r="AF459" s="112"/>
      <c r="AG459" s="112"/>
      <c r="AH459" s="113"/>
      <c r="AI459" s="111" t="s">
        <v>590</v>
      </c>
      <c r="AJ459" s="112"/>
      <c r="AK459" s="112"/>
      <c r="AL459" s="113"/>
      <c r="AM459" s="111" t="s">
        <v>590</v>
      </c>
      <c r="AN459" s="112"/>
      <c r="AO459" s="112"/>
      <c r="AP459" s="113"/>
      <c r="AQ459" s="111" t="s">
        <v>590</v>
      </c>
      <c r="AR459" s="112"/>
      <c r="AS459" s="112"/>
      <c r="AT459" s="113"/>
      <c r="AU459" s="111" t="s">
        <v>590</v>
      </c>
      <c r="AV459" s="112"/>
      <c r="AW459" s="112"/>
      <c r="AX459" s="113"/>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592</v>
      </c>
      <c r="AF460" s="112"/>
      <c r="AG460" s="112"/>
      <c r="AH460" s="113"/>
      <c r="AI460" s="111" t="s">
        <v>592</v>
      </c>
      <c r="AJ460" s="112"/>
      <c r="AK460" s="112"/>
      <c r="AL460" s="113"/>
      <c r="AM460" s="111" t="s">
        <v>592</v>
      </c>
      <c r="AN460" s="112"/>
      <c r="AO460" s="112"/>
      <c r="AP460" s="113"/>
      <c r="AQ460" s="111" t="s">
        <v>592</v>
      </c>
      <c r="AR460" s="112"/>
      <c r="AS460" s="112"/>
      <c r="AT460" s="113"/>
      <c r="AU460" s="111" t="s">
        <v>592</v>
      </c>
      <c r="AV460" s="112"/>
      <c r="AW460" s="112"/>
      <c r="AX460" s="113"/>
    </row>
    <row r="461" spans="1:50" ht="18.75" hidden="1" customHeight="1" x14ac:dyDescent="0.15">
      <c r="A461" s="1000"/>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0"/>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75" customHeight="1" x14ac:dyDescent="0.15">
      <c r="A702" s="536" t="s">
        <v>259</v>
      </c>
      <c r="B702" s="53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570</v>
      </c>
      <c r="AE702" s="902"/>
      <c r="AF702" s="902"/>
      <c r="AG702" s="891" t="s">
        <v>606</v>
      </c>
      <c r="AH702" s="892"/>
      <c r="AI702" s="892"/>
      <c r="AJ702" s="892"/>
      <c r="AK702" s="892"/>
      <c r="AL702" s="892"/>
      <c r="AM702" s="892"/>
      <c r="AN702" s="892"/>
      <c r="AO702" s="892"/>
      <c r="AP702" s="892"/>
      <c r="AQ702" s="892"/>
      <c r="AR702" s="892"/>
      <c r="AS702" s="892"/>
      <c r="AT702" s="892"/>
      <c r="AU702" s="892"/>
      <c r="AV702" s="892"/>
      <c r="AW702" s="892"/>
      <c r="AX702" s="893"/>
    </row>
    <row r="703" spans="1:50" ht="59.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570</v>
      </c>
      <c r="AE703" s="155"/>
      <c r="AF703" s="155"/>
      <c r="AG703" s="670" t="s">
        <v>607</v>
      </c>
      <c r="AH703" s="671"/>
      <c r="AI703" s="671"/>
      <c r="AJ703" s="671"/>
      <c r="AK703" s="671"/>
      <c r="AL703" s="671"/>
      <c r="AM703" s="671"/>
      <c r="AN703" s="671"/>
      <c r="AO703" s="671"/>
      <c r="AP703" s="671"/>
      <c r="AQ703" s="671"/>
      <c r="AR703" s="671"/>
      <c r="AS703" s="671"/>
      <c r="AT703" s="671"/>
      <c r="AU703" s="671"/>
      <c r="AV703" s="671"/>
      <c r="AW703" s="671"/>
      <c r="AX703" s="672"/>
    </row>
    <row r="704" spans="1:50" ht="4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570</v>
      </c>
      <c r="AE704" s="593"/>
      <c r="AF704" s="593"/>
      <c r="AG704" s="430" t="s">
        <v>608</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8" t="s">
        <v>39</v>
      </c>
      <c r="B705" s="775"/>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8" t="s">
        <v>570</v>
      </c>
      <c r="AE705" s="739"/>
      <c r="AF705" s="739"/>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1"/>
      <c r="D706" s="622"/>
      <c r="E706" s="689" t="s">
        <v>497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610</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102.75" customHeight="1" x14ac:dyDescent="0.15">
      <c r="A707" s="661"/>
      <c r="B707" s="776"/>
      <c r="C707" s="623"/>
      <c r="D707" s="624"/>
      <c r="E707" s="692" t="s">
        <v>435</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0" t="s">
        <v>610</v>
      </c>
      <c r="AE707" s="591"/>
      <c r="AF707" s="591"/>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61"/>
      <c r="B708" s="662"/>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3" t="s">
        <v>611</v>
      </c>
      <c r="AE708" s="674"/>
      <c r="AF708" s="674"/>
      <c r="AG708" s="533" t="s">
        <v>557</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1"/>
      <c r="B709" s="662"/>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570</v>
      </c>
      <c r="AE709" s="155"/>
      <c r="AF709" s="155"/>
      <c r="AG709" s="670" t="s">
        <v>612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611</v>
      </c>
      <c r="AE710" s="155"/>
      <c r="AF710" s="155"/>
      <c r="AG710" s="670" t="s">
        <v>599</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570</v>
      </c>
      <c r="AE711" s="155"/>
      <c r="AF711" s="155"/>
      <c r="AG711" s="670" t="s">
        <v>613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5" t="s">
        <v>463</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611</v>
      </c>
      <c r="AE712" s="593"/>
      <c r="AF712" s="593"/>
      <c r="AG712" s="601" t="s">
        <v>557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1"/>
      <c r="B713" s="662"/>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70" t="s">
        <v>557</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8" t="s">
        <v>570</v>
      </c>
      <c r="AE714" s="599"/>
      <c r="AF714" s="600"/>
      <c r="AG714" s="695" t="s">
        <v>614</v>
      </c>
      <c r="AH714" s="696"/>
      <c r="AI714" s="696"/>
      <c r="AJ714" s="696"/>
      <c r="AK714" s="696"/>
      <c r="AL714" s="696"/>
      <c r="AM714" s="696"/>
      <c r="AN714" s="696"/>
      <c r="AO714" s="696"/>
      <c r="AP714" s="696"/>
      <c r="AQ714" s="696"/>
      <c r="AR714" s="696"/>
      <c r="AS714" s="696"/>
      <c r="AT714" s="696"/>
      <c r="AU714" s="696"/>
      <c r="AV714" s="696"/>
      <c r="AW714" s="696"/>
      <c r="AX714" s="697"/>
    </row>
    <row r="715" spans="1:50" ht="50.25" customHeight="1" x14ac:dyDescent="0.15">
      <c r="A715" s="628" t="s">
        <v>40</v>
      </c>
      <c r="B715" s="660"/>
      <c r="C715" s="665" t="s">
        <v>441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570</v>
      </c>
      <c r="AE715" s="674"/>
      <c r="AF715" s="783"/>
      <c r="AG715" s="533" t="s">
        <v>615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570</v>
      </c>
      <c r="AE716" s="765"/>
      <c r="AF716" s="765"/>
      <c r="AG716" s="670" t="s">
        <v>616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570</v>
      </c>
      <c r="AE717" s="155"/>
      <c r="AF717" s="155"/>
      <c r="AG717" s="670" t="s">
        <v>617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570</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3"/>
      <c r="AD719" s="673" t="s">
        <v>611</v>
      </c>
      <c r="AE719" s="674"/>
      <c r="AF719" s="674"/>
      <c r="AG719" s="160" t="s">
        <v>619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456</v>
      </c>
      <c r="D720" s="939"/>
      <c r="E720" s="939"/>
      <c r="F720" s="942"/>
      <c r="G720" s="938" t="s">
        <v>457</v>
      </c>
      <c r="H720" s="939"/>
      <c r="I720" s="939"/>
      <c r="J720" s="939"/>
      <c r="K720" s="939"/>
      <c r="L720" s="939"/>
      <c r="M720" s="939"/>
      <c r="N720" s="938" t="s">
        <v>460</v>
      </c>
      <c r="O720" s="939"/>
      <c r="P720" s="939"/>
      <c r="Q720" s="939"/>
      <c r="R720" s="939"/>
      <c r="S720" s="939"/>
      <c r="T720" s="939"/>
      <c r="U720" s="939"/>
      <c r="V720" s="939"/>
      <c r="W720" s="939"/>
      <c r="X720" s="939"/>
      <c r="Y720" s="939"/>
      <c r="Z720" s="939"/>
      <c r="AA720" s="939"/>
      <c r="AB720" s="939"/>
      <c r="AC720" s="939"/>
      <c r="AD720" s="939"/>
      <c r="AE720" s="939"/>
      <c r="AF720" s="940"/>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6"/>
      <c r="B721" s="657"/>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45" t="s">
        <v>53</v>
      </c>
      <c r="D726" s="588"/>
      <c r="E726" s="588"/>
      <c r="F726" s="589"/>
      <c r="G726" s="803" t="s">
        <v>621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30"/>
      <c r="B727" s="631"/>
      <c r="C727" s="701" t="s">
        <v>57</v>
      </c>
      <c r="D727" s="702"/>
      <c r="E727" s="702"/>
      <c r="F727" s="703"/>
      <c r="G727" s="801" t="s">
        <v>620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8" t="s">
        <v>622</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0" t="s">
        <v>469</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540</v>
      </c>
      <c r="B737" s="124"/>
      <c r="C737" s="124"/>
      <c r="D737" s="125"/>
      <c r="E737" s="122" t="s">
        <v>624</v>
      </c>
      <c r="F737" s="122"/>
      <c r="G737" s="122"/>
      <c r="H737" s="122"/>
      <c r="I737" s="122"/>
      <c r="J737" s="122"/>
      <c r="K737" s="122"/>
      <c r="L737" s="122"/>
      <c r="M737" s="122"/>
      <c r="N737" s="101" t="s">
        <v>533</v>
      </c>
      <c r="O737" s="101"/>
      <c r="P737" s="101"/>
      <c r="Q737" s="101"/>
      <c r="R737" s="122" t="s">
        <v>625</v>
      </c>
      <c r="S737" s="122"/>
      <c r="T737" s="122"/>
      <c r="U737" s="122"/>
      <c r="V737" s="122"/>
      <c r="W737" s="122"/>
      <c r="X737" s="122"/>
      <c r="Y737" s="122"/>
      <c r="Z737" s="122"/>
      <c r="AA737" s="101" t="s">
        <v>532</v>
      </c>
      <c r="AB737" s="101"/>
      <c r="AC737" s="101"/>
      <c r="AD737" s="101"/>
      <c r="AE737" s="122" t="s">
        <v>623</v>
      </c>
      <c r="AF737" s="122"/>
      <c r="AG737" s="122"/>
      <c r="AH737" s="122"/>
      <c r="AI737" s="122"/>
      <c r="AJ737" s="122"/>
      <c r="AK737" s="122"/>
      <c r="AL737" s="122"/>
      <c r="AM737" s="122"/>
      <c r="AN737" s="101" t="s">
        <v>531</v>
      </c>
      <c r="AO737" s="101"/>
      <c r="AP737" s="101"/>
      <c r="AQ737" s="101"/>
      <c r="AR737" s="102" t="s">
        <v>626</v>
      </c>
      <c r="AS737" s="103"/>
      <c r="AT737" s="103"/>
      <c r="AU737" s="103"/>
      <c r="AV737" s="103"/>
      <c r="AW737" s="103"/>
      <c r="AX737" s="104"/>
      <c r="AY737" s="89"/>
      <c r="AZ737" s="89"/>
    </row>
    <row r="738" spans="1:52" ht="24.75" customHeight="1" x14ac:dyDescent="0.15">
      <c r="A738" s="123" t="s">
        <v>530</v>
      </c>
      <c r="B738" s="124"/>
      <c r="C738" s="124"/>
      <c r="D738" s="125"/>
      <c r="E738" s="122" t="s">
        <v>627</v>
      </c>
      <c r="F738" s="122"/>
      <c r="G738" s="122"/>
      <c r="H738" s="122"/>
      <c r="I738" s="122"/>
      <c r="J738" s="122"/>
      <c r="K738" s="122"/>
      <c r="L738" s="122"/>
      <c r="M738" s="122"/>
      <c r="N738" s="101" t="s">
        <v>529</v>
      </c>
      <c r="O738" s="101"/>
      <c r="P738" s="101"/>
      <c r="Q738" s="101"/>
      <c r="R738" s="122" t="s">
        <v>627</v>
      </c>
      <c r="S738" s="122"/>
      <c r="T738" s="122"/>
      <c r="U738" s="122"/>
      <c r="V738" s="122"/>
      <c r="W738" s="122"/>
      <c r="X738" s="122"/>
      <c r="Y738" s="122"/>
      <c r="Z738" s="122"/>
      <c r="AA738" s="101" t="s">
        <v>528</v>
      </c>
      <c r="AB738" s="101"/>
      <c r="AC738" s="101"/>
      <c r="AD738" s="101"/>
      <c r="AE738" s="122" t="s">
        <v>628</v>
      </c>
      <c r="AF738" s="122"/>
      <c r="AG738" s="122"/>
      <c r="AH738" s="122"/>
      <c r="AI738" s="122"/>
      <c r="AJ738" s="122"/>
      <c r="AK738" s="122"/>
      <c r="AL738" s="122"/>
      <c r="AM738" s="122"/>
      <c r="AN738" s="101" t="s">
        <v>524</v>
      </c>
      <c r="AO738" s="101"/>
      <c r="AP738" s="101"/>
      <c r="AQ738" s="101"/>
      <c r="AR738" s="102" t="s">
        <v>629</v>
      </c>
      <c r="AS738" s="103"/>
      <c r="AT738" s="103"/>
      <c r="AU738" s="103"/>
      <c r="AV738" s="103"/>
      <c r="AW738" s="103"/>
      <c r="AX738" s="104"/>
    </row>
    <row r="739" spans="1:52" ht="24.75" customHeight="1" thickBot="1" x14ac:dyDescent="0.2">
      <c r="A739" s="126" t="s">
        <v>520</v>
      </c>
      <c r="B739" s="127"/>
      <c r="C739" s="127"/>
      <c r="D739" s="128"/>
      <c r="E739" s="129" t="s">
        <v>630</v>
      </c>
      <c r="F739" s="117"/>
      <c r="G739" s="117"/>
      <c r="H739" s="93" t="str">
        <f>IF(E739="", "", "(")</f>
        <v>(</v>
      </c>
      <c r="I739" s="117"/>
      <c r="J739" s="117"/>
      <c r="K739" s="93" t="str">
        <f>IF(OR(I739="　", I739=""), "", "-")</f>
        <v/>
      </c>
      <c r="L739" s="118">
        <v>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9.7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502</v>
      </c>
      <c r="B779" s="767"/>
      <c r="C779" s="767"/>
      <c r="D779" s="767"/>
      <c r="E779" s="767"/>
      <c r="F779" s="768"/>
      <c r="G779" s="441" t="s">
        <v>631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737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3"/>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3"/>
      <c r="B781" s="769"/>
      <c r="C781" s="769"/>
      <c r="D781" s="769"/>
      <c r="E781" s="769"/>
      <c r="F781" s="770"/>
      <c r="G781" s="454" t="s">
        <v>632</v>
      </c>
      <c r="H781" s="455"/>
      <c r="I781" s="455"/>
      <c r="J781" s="455"/>
      <c r="K781" s="456"/>
      <c r="L781" s="457" t="s">
        <v>633</v>
      </c>
      <c r="M781" s="458"/>
      <c r="N781" s="458"/>
      <c r="O781" s="458"/>
      <c r="P781" s="458"/>
      <c r="Q781" s="458"/>
      <c r="R781" s="458"/>
      <c r="S781" s="458"/>
      <c r="T781" s="458"/>
      <c r="U781" s="458"/>
      <c r="V781" s="458"/>
      <c r="W781" s="458"/>
      <c r="X781" s="459"/>
      <c r="Y781" s="487">
        <v>50</v>
      </c>
      <c r="Z781" s="488"/>
      <c r="AA781" s="488"/>
      <c r="AB781" s="564"/>
      <c r="AC781" s="454" t="s">
        <v>632</v>
      </c>
      <c r="AD781" s="455"/>
      <c r="AE781" s="455"/>
      <c r="AF781" s="455"/>
      <c r="AG781" s="456"/>
      <c r="AH781" s="457" t="s">
        <v>647</v>
      </c>
      <c r="AI781" s="458"/>
      <c r="AJ781" s="458"/>
      <c r="AK781" s="458"/>
      <c r="AL781" s="458"/>
      <c r="AM781" s="458"/>
      <c r="AN781" s="458"/>
      <c r="AO781" s="458"/>
      <c r="AP781" s="458"/>
      <c r="AQ781" s="458"/>
      <c r="AR781" s="458"/>
      <c r="AS781" s="458"/>
      <c r="AT781" s="459"/>
      <c r="AU781" s="487">
        <v>1</v>
      </c>
      <c r="AV781" s="488"/>
      <c r="AW781" s="488"/>
      <c r="AX781" s="489"/>
    </row>
    <row r="782" spans="1:50" ht="24.75" customHeight="1" x14ac:dyDescent="0.15">
      <c r="A782" s="563"/>
      <c r="B782" s="769"/>
      <c r="C782" s="769"/>
      <c r="D782" s="769"/>
      <c r="E782" s="769"/>
      <c r="F782" s="770"/>
      <c r="G782" s="348" t="s">
        <v>634</v>
      </c>
      <c r="H782" s="406"/>
      <c r="I782" s="406"/>
      <c r="J782" s="406"/>
      <c r="K782" s="407"/>
      <c r="L782" s="401" t="s">
        <v>635</v>
      </c>
      <c r="M782" s="402"/>
      <c r="N782" s="402"/>
      <c r="O782" s="402"/>
      <c r="P782" s="402"/>
      <c r="Q782" s="402"/>
      <c r="R782" s="402"/>
      <c r="S782" s="402"/>
      <c r="T782" s="402"/>
      <c r="U782" s="402"/>
      <c r="V782" s="402"/>
      <c r="W782" s="402"/>
      <c r="X782" s="403"/>
      <c r="Y782" s="398">
        <v>15</v>
      </c>
      <c r="Z782" s="399"/>
      <c r="AA782" s="399"/>
      <c r="AB782" s="405"/>
      <c r="AC782" s="348" t="s">
        <v>648</v>
      </c>
      <c r="AD782" s="406"/>
      <c r="AE782" s="406"/>
      <c r="AF782" s="406"/>
      <c r="AG782" s="407"/>
      <c r="AH782" s="401" t="s">
        <v>649</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63"/>
      <c r="B783" s="769"/>
      <c r="C783" s="769"/>
      <c r="D783" s="769"/>
      <c r="E783" s="769"/>
      <c r="F783" s="770"/>
      <c r="G783" s="348" t="s">
        <v>636</v>
      </c>
      <c r="H783" s="406"/>
      <c r="I783" s="406"/>
      <c r="J783" s="406"/>
      <c r="K783" s="407"/>
      <c r="L783" s="401" t="s">
        <v>637</v>
      </c>
      <c r="M783" s="402"/>
      <c r="N783" s="402"/>
      <c r="O783" s="402"/>
      <c r="P783" s="402"/>
      <c r="Q783" s="402"/>
      <c r="R783" s="402"/>
      <c r="S783" s="402"/>
      <c r="T783" s="402"/>
      <c r="U783" s="402"/>
      <c r="V783" s="402"/>
      <c r="W783" s="402"/>
      <c r="X783" s="403"/>
      <c r="Y783" s="398">
        <v>9</v>
      </c>
      <c r="Z783" s="399"/>
      <c r="AA783" s="399"/>
      <c r="AB783" s="405"/>
      <c r="AC783" s="348"/>
      <c r="AD783" s="406"/>
      <c r="AE783" s="406"/>
      <c r="AF783" s="406"/>
      <c r="AG783" s="407"/>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3"/>
      <c r="B784" s="769"/>
      <c r="C784" s="769"/>
      <c r="D784" s="769"/>
      <c r="E784" s="769"/>
      <c r="F784" s="770"/>
      <c r="G784" s="348" t="s">
        <v>638</v>
      </c>
      <c r="H784" s="406"/>
      <c r="I784" s="406"/>
      <c r="J784" s="406"/>
      <c r="K784" s="407"/>
      <c r="L784" s="401" t="s">
        <v>639</v>
      </c>
      <c r="M784" s="402"/>
      <c r="N784" s="402"/>
      <c r="O784" s="402"/>
      <c r="P784" s="402"/>
      <c r="Q784" s="402"/>
      <c r="R784" s="402"/>
      <c r="S784" s="402"/>
      <c r="T784" s="402"/>
      <c r="U784" s="402"/>
      <c r="V784" s="402"/>
      <c r="W784" s="402"/>
      <c r="X784" s="403"/>
      <c r="Y784" s="398">
        <v>5</v>
      </c>
      <c r="Z784" s="399"/>
      <c r="AA784" s="399"/>
      <c r="AB784" s="405"/>
      <c r="AC784" s="348"/>
      <c r="AD784" s="406"/>
      <c r="AE784" s="406"/>
      <c r="AF784" s="406"/>
      <c r="AG784" s="407"/>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3"/>
      <c r="B785" s="769"/>
      <c r="C785" s="769"/>
      <c r="D785" s="769"/>
      <c r="E785" s="769"/>
      <c r="F785" s="770"/>
      <c r="G785" s="348" t="s">
        <v>640</v>
      </c>
      <c r="H785" s="406"/>
      <c r="I785" s="406"/>
      <c r="J785" s="406"/>
      <c r="K785" s="407"/>
      <c r="L785" s="401" t="s">
        <v>641</v>
      </c>
      <c r="M785" s="402"/>
      <c r="N785" s="402"/>
      <c r="O785" s="402"/>
      <c r="P785" s="402"/>
      <c r="Q785" s="402"/>
      <c r="R785" s="402"/>
      <c r="S785" s="402"/>
      <c r="T785" s="402"/>
      <c r="U785" s="402"/>
      <c r="V785" s="402"/>
      <c r="W785" s="402"/>
      <c r="X785" s="403"/>
      <c r="Y785" s="398">
        <v>3</v>
      </c>
      <c r="Z785" s="399"/>
      <c r="AA785" s="399"/>
      <c r="AB785" s="405"/>
      <c r="AC785" s="348"/>
      <c r="AD785" s="406"/>
      <c r="AE785" s="406"/>
      <c r="AF785" s="406"/>
      <c r="AG785" s="407"/>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3"/>
      <c r="B786" s="769"/>
      <c r="C786" s="769"/>
      <c r="D786" s="769"/>
      <c r="E786" s="769"/>
      <c r="F786" s="770"/>
      <c r="G786" s="348" t="s">
        <v>642</v>
      </c>
      <c r="H786" s="406"/>
      <c r="I786" s="406"/>
      <c r="J786" s="406"/>
      <c r="K786" s="407"/>
      <c r="L786" s="401" t="s">
        <v>643</v>
      </c>
      <c r="M786" s="402"/>
      <c r="N786" s="402"/>
      <c r="O786" s="402"/>
      <c r="P786" s="402"/>
      <c r="Q786" s="402"/>
      <c r="R786" s="402"/>
      <c r="S786" s="402"/>
      <c r="T786" s="402"/>
      <c r="U786" s="402"/>
      <c r="V786" s="402"/>
      <c r="W786" s="402"/>
      <c r="X786" s="403"/>
      <c r="Y786" s="398">
        <v>2</v>
      </c>
      <c r="Z786" s="399"/>
      <c r="AA786" s="399"/>
      <c r="AB786" s="405"/>
      <c r="AC786" s="348"/>
      <c r="AD786" s="406"/>
      <c r="AE786" s="406"/>
      <c r="AF786" s="406"/>
      <c r="AG786" s="407"/>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3"/>
      <c r="B787" s="769"/>
      <c r="C787" s="769"/>
      <c r="D787" s="769"/>
      <c r="E787" s="769"/>
      <c r="F787" s="770"/>
      <c r="G787" s="348" t="s">
        <v>644</v>
      </c>
      <c r="H787" s="406"/>
      <c r="I787" s="406"/>
      <c r="J787" s="406"/>
      <c r="K787" s="407"/>
      <c r="L787" s="401" t="s">
        <v>645</v>
      </c>
      <c r="M787" s="402"/>
      <c r="N787" s="402"/>
      <c r="O787" s="402"/>
      <c r="P787" s="402"/>
      <c r="Q787" s="402"/>
      <c r="R787" s="402"/>
      <c r="S787" s="402"/>
      <c r="T787" s="402"/>
      <c r="U787" s="402"/>
      <c r="V787" s="402"/>
      <c r="W787" s="402"/>
      <c r="X787" s="403"/>
      <c r="Y787" s="398">
        <v>1</v>
      </c>
      <c r="Z787" s="399"/>
      <c r="AA787" s="399"/>
      <c r="AB787" s="405"/>
      <c r="AC787" s="348"/>
      <c r="AD787" s="406"/>
      <c r="AE787" s="406"/>
      <c r="AF787" s="406"/>
      <c r="AG787" s="407"/>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3"/>
      <c r="B788" s="769"/>
      <c r="C788" s="769"/>
      <c r="D788" s="769"/>
      <c r="E788" s="769"/>
      <c r="F788" s="770"/>
      <c r="G788" s="348" t="s">
        <v>196</v>
      </c>
      <c r="H788" s="406"/>
      <c r="I788" s="406"/>
      <c r="J788" s="406"/>
      <c r="K788" s="407"/>
      <c r="L788" s="401" t="s">
        <v>646</v>
      </c>
      <c r="M788" s="402"/>
      <c r="N788" s="402"/>
      <c r="O788" s="402"/>
      <c r="P788" s="402"/>
      <c r="Q788" s="402"/>
      <c r="R788" s="402"/>
      <c r="S788" s="402"/>
      <c r="T788" s="402"/>
      <c r="U788" s="402"/>
      <c r="V788" s="402"/>
      <c r="W788" s="402"/>
      <c r="X788" s="403"/>
      <c r="Y788" s="398">
        <v>20</v>
      </c>
      <c r="Z788" s="399"/>
      <c r="AA788" s="399"/>
      <c r="AB788" s="405"/>
      <c r="AC788" s="348"/>
      <c r="AD788" s="406"/>
      <c r="AE788" s="406"/>
      <c r="AF788" s="406"/>
      <c r="AG788" s="407"/>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3"/>
      <c r="B789" s="769"/>
      <c r="C789" s="769"/>
      <c r="D789" s="769"/>
      <c r="E789" s="769"/>
      <c r="F789" s="770"/>
      <c r="G789" s="348"/>
      <c r="H789" s="406"/>
      <c r="I789" s="406"/>
      <c r="J789" s="406"/>
      <c r="K789" s="407"/>
      <c r="L789" s="401"/>
      <c r="M789" s="402"/>
      <c r="N789" s="402"/>
      <c r="O789" s="402"/>
      <c r="P789" s="402"/>
      <c r="Q789" s="402"/>
      <c r="R789" s="402"/>
      <c r="S789" s="402"/>
      <c r="T789" s="402"/>
      <c r="U789" s="402"/>
      <c r="V789" s="402"/>
      <c r="W789" s="402"/>
      <c r="X789" s="403"/>
      <c r="Y789" s="398"/>
      <c r="Z789" s="399"/>
      <c r="AA789" s="399"/>
      <c r="AB789" s="405"/>
      <c r="AC789" s="348"/>
      <c r="AD789" s="406"/>
      <c r="AE789" s="406"/>
      <c r="AF789" s="406"/>
      <c r="AG789" s="407"/>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3"/>
      <c r="B790" s="769"/>
      <c r="C790" s="769"/>
      <c r="D790" s="769"/>
      <c r="E790" s="769"/>
      <c r="F790" s="770"/>
      <c r="G790" s="348"/>
      <c r="H790" s="406"/>
      <c r="I790" s="406"/>
      <c r="J790" s="406"/>
      <c r="K790" s="407"/>
      <c r="L790" s="401"/>
      <c r="M790" s="402"/>
      <c r="N790" s="402"/>
      <c r="O790" s="402"/>
      <c r="P790" s="402"/>
      <c r="Q790" s="402"/>
      <c r="R790" s="402"/>
      <c r="S790" s="402"/>
      <c r="T790" s="402"/>
      <c r="U790" s="402"/>
      <c r="V790" s="402"/>
      <c r="W790" s="402"/>
      <c r="X790" s="403"/>
      <c r="Y790" s="398"/>
      <c r="Z790" s="399"/>
      <c r="AA790" s="399"/>
      <c r="AB790" s="405"/>
      <c r="AC790" s="348"/>
      <c r="AD790" s="406"/>
      <c r="AE790" s="406"/>
      <c r="AF790" s="406"/>
      <c r="AG790" s="40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3"/>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105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customHeight="1" x14ac:dyDescent="0.15">
      <c r="A792" s="563"/>
      <c r="B792" s="769"/>
      <c r="C792" s="769"/>
      <c r="D792" s="769"/>
      <c r="E792" s="769"/>
      <c r="F792" s="770"/>
      <c r="G792" s="441" t="s">
        <v>650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657</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3"/>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3"/>
      <c r="B794" s="769"/>
      <c r="C794" s="769"/>
      <c r="D794" s="769"/>
      <c r="E794" s="769"/>
      <c r="F794" s="770"/>
      <c r="G794" s="454" t="s">
        <v>632</v>
      </c>
      <c r="H794" s="455"/>
      <c r="I794" s="455"/>
      <c r="J794" s="455"/>
      <c r="K794" s="456"/>
      <c r="L794" s="457" t="s">
        <v>651</v>
      </c>
      <c r="M794" s="458"/>
      <c r="N794" s="458"/>
      <c r="O794" s="458"/>
      <c r="P794" s="458"/>
      <c r="Q794" s="458"/>
      <c r="R794" s="458"/>
      <c r="S794" s="458"/>
      <c r="T794" s="458"/>
      <c r="U794" s="458"/>
      <c r="V794" s="458"/>
      <c r="W794" s="458"/>
      <c r="X794" s="459"/>
      <c r="Y794" s="487">
        <v>62</v>
      </c>
      <c r="Z794" s="488"/>
      <c r="AA794" s="488"/>
      <c r="AB794" s="564"/>
      <c r="AC794" s="454" t="s">
        <v>670</v>
      </c>
      <c r="AD794" s="455"/>
      <c r="AE794" s="455"/>
      <c r="AF794" s="455"/>
      <c r="AG794" s="456"/>
      <c r="AH794" s="457" t="s">
        <v>658</v>
      </c>
      <c r="AI794" s="458"/>
      <c r="AJ794" s="458"/>
      <c r="AK794" s="458"/>
      <c r="AL794" s="458"/>
      <c r="AM794" s="458"/>
      <c r="AN794" s="458"/>
      <c r="AO794" s="458"/>
      <c r="AP794" s="458"/>
      <c r="AQ794" s="458"/>
      <c r="AR794" s="458"/>
      <c r="AS794" s="458"/>
      <c r="AT794" s="459"/>
      <c r="AU794" s="487">
        <v>5</v>
      </c>
      <c r="AV794" s="488"/>
      <c r="AW794" s="488"/>
      <c r="AX794" s="489"/>
    </row>
    <row r="795" spans="1:50" ht="24.75" customHeight="1" x14ac:dyDescent="0.15">
      <c r="A795" s="563"/>
      <c r="B795" s="769"/>
      <c r="C795" s="769"/>
      <c r="D795" s="769"/>
      <c r="E795" s="769"/>
      <c r="F795" s="770"/>
      <c r="G795" s="348" t="s">
        <v>634</v>
      </c>
      <c r="H795" s="406"/>
      <c r="I795" s="406"/>
      <c r="J795" s="406"/>
      <c r="K795" s="407"/>
      <c r="L795" s="401" t="s">
        <v>652</v>
      </c>
      <c r="M795" s="402"/>
      <c r="N795" s="402"/>
      <c r="O795" s="402"/>
      <c r="P795" s="402"/>
      <c r="Q795" s="402"/>
      <c r="R795" s="402"/>
      <c r="S795" s="402"/>
      <c r="T795" s="402"/>
      <c r="U795" s="402"/>
      <c r="V795" s="402"/>
      <c r="W795" s="402"/>
      <c r="X795" s="403"/>
      <c r="Y795" s="398">
        <v>14</v>
      </c>
      <c r="Z795" s="399"/>
      <c r="AA795" s="399"/>
      <c r="AB795" s="405"/>
      <c r="AC795" s="348"/>
      <c r="AD795" s="406"/>
      <c r="AE795" s="406"/>
      <c r="AF795" s="406"/>
      <c r="AG795" s="407"/>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3"/>
      <c r="B796" s="769"/>
      <c r="C796" s="769"/>
      <c r="D796" s="769"/>
      <c r="E796" s="769"/>
      <c r="F796" s="770"/>
      <c r="G796" s="348" t="s">
        <v>642</v>
      </c>
      <c r="H796" s="406"/>
      <c r="I796" s="406"/>
      <c r="J796" s="406"/>
      <c r="K796" s="407"/>
      <c r="L796" s="401" t="s">
        <v>659</v>
      </c>
      <c r="M796" s="402"/>
      <c r="N796" s="402"/>
      <c r="O796" s="402"/>
      <c r="P796" s="402"/>
      <c r="Q796" s="402"/>
      <c r="R796" s="402"/>
      <c r="S796" s="402"/>
      <c r="T796" s="402"/>
      <c r="U796" s="402"/>
      <c r="V796" s="402"/>
      <c r="W796" s="402"/>
      <c r="X796" s="403"/>
      <c r="Y796" s="398">
        <v>5</v>
      </c>
      <c r="Z796" s="399"/>
      <c r="AA796" s="399"/>
      <c r="AB796" s="405"/>
      <c r="AC796" s="348"/>
      <c r="AD796" s="406"/>
      <c r="AE796" s="406"/>
      <c r="AF796" s="406"/>
      <c r="AG796" s="407"/>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3"/>
      <c r="B797" s="769"/>
      <c r="C797" s="769"/>
      <c r="D797" s="769"/>
      <c r="E797" s="769"/>
      <c r="F797" s="770"/>
      <c r="G797" s="348" t="s">
        <v>654</v>
      </c>
      <c r="H797" s="406"/>
      <c r="I797" s="406"/>
      <c r="J797" s="406"/>
      <c r="K797" s="407"/>
      <c r="L797" s="401" t="s">
        <v>656</v>
      </c>
      <c r="M797" s="402"/>
      <c r="N797" s="402"/>
      <c r="O797" s="402"/>
      <c r="P797" s="402"/>
      <c r="Q797" s="402"/>
      <c r="R797" s="402"/>
      <c r="S797" s="402"/>
      <c r="T797" s="402"/>
      <c r="U797" s="402"/>
      <c r="V797" s="402"/>
      <c r="W797" s="402"/>
      <c r="X797" s="403"/>
      <c r="Y797" s="398">
        <v>1</v>
      </c>
      <c r="Z797" s="399"/>
      <c r="AA797" s="399"/>
      <c r="AB797" s="405"/>
      <c r="AC797" s="348"/>
      <c r="AD797" s="406"/>
      <c r="AE797" s="406"/>
      <c r="AF797" s="406"/>
      <c r="AG797" s="407"/>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3"/>
      <c r="B798" s="769"/>
      <c r="C798" s="769"/>
      <c r="D798" s="769"/>
      <c r="E798" s="769"/>
      <c r="F798" s="770"/>
      <c r="G798" s="348" t="s">
        <v>644</v>
      </c>
      <c r="H798" s="349"/>
      <c r="I798" s="349"/>
      <c r="J798" s="349"/>
      <c r="K798" s="350"/>
      <c r="L798" s="401" t="s">
        <v>655</v>
      </c>
      <c r="M798" s="460"/>
      <c r="N798" s="460"/>
      <c r="O798" s="460"/>
      <c r="P798" s="460"/>
      <c r="Q798" s="460"/>
      <c r="R798" s="460"/>
      <c r="S798" s="460"/>
      <c r="T798" s="460"/>
      <c r="U798" s="460"/>
      <c r="V798" s="460"/>
      <c r="W798" s="460"/>
      <c r="X798" s="461"/>
      <c r="Y798" s="398">
        <v>1</v>
      </c>
      <c r="Z798" s="399"/>
      <c r="AA798" s="399"/>
      <c r="AB798" s="405"/>
      <c r="AC798" s="348"/>
      <c r="AD798" s="406"/>
      <c r="AE798" s="406"/>
      <c r="AF798" s="406"/>
      <c r="AG798" s="407"/>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3"/>
      <c r="B799" s="769"/>
      <c r="C799" s="769"/>
      <c r="D799" s="769"/>
      <c r="E799" s="769"/>
      <c r="F799" s="770"/>
      <c r="G799" s="348" t="s">
        <v>196</v>
      </c>
      <c r="H799" s="349"/>
      <c r="I799" s="349"/>
      <c r="J799" s="349"/>
      <c r="K799" s="350"/>
      <c r="L799" s="401" t="s">
        <v>653</v>
      </c>
      <c r="M799" s="460"/>
      <c r="N799" s="460"/>
      <c r="O799" s="460"/>
      <c r="P799" s="460"/>
      <c r="Q799" s="460"/>
      <c r="R799" s="460"/>
      <c r="S799" s="460"/>
      <c r="T799" s="460"/>
      <c r="U799" s="460"/>
      <c r="V799" s="460"/>
      <c r="W799" s="460"/>
      <c r="X799" s="461"/>
      <c r="Y799" s="398">
        <v>10</v>
      </c>
      <c r="Z799" s="399"/>
      <c r="AA799" s="399"/>
      <c r="AB799" s="405"/>
      <c r="AC799" s="348"/>
      <c r="AD799" s="406"/>
      <c r="AE799" s="406"/>
      <c r="AF799" s="406"/>
      <c r="AG799" s="407"/>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3"/>
      <c r="B800" s="769"/>
      <c r="C800" s="769"/>
      <c r="D800" s="769"/>
      <c r="E800" s="769"/>
      <c r="F800" s="770"/>
      <c r="G800" s="348"/>
      <c r="H800" s="406"/>
      <c r="I800" s="406"/>
      <c r="J800" s="406"/>
      <c r="K800" s="407"/>
      <c r="L800" s="401"/>
      <c r="M800" s="402"/>
      <c r="N800" s="402"/>
      <c r="O800" s="402"/>
      <c r="P800" s="402"/>
      <c r="Q800" s="402"/>
      <c r="R800" s="402"/>
      <c r="S800" s="402"/>
      <c r="T800" s="402"/>
      <c r="U800" s="402"/>
      <c r="V800" s="402"/>
      <c r="W800" s="402"/>
      <c r="X800" s="403"/>
      <c r="Y800" s="398"/>
      <c r="Z800" s="399"/>
      <c r="AA800" s="399"/>
      <c r="AB800" s="405"/>
      <c r="AC800" s="348"/>
      <c r="AD800" s="406"/>
      <c r="AE800" s="406"/>
      <c r="AF800" s="406"/>
      <c r="AG800" s="407"/>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3"/>
      <c r="B801" s="769"/>
      <c r="C801" s="769"/>
      <c r="D801" s="769"/>
      <c r="E801" s="769"/>
      <c r="F801" s="770"/>
      <c r="G801" s="348"/>
      <c r="H801" s="406"/>
      <c r="I801" s="406"/>
      <c r="J801" s="406"/>
      <c r="K801" s="407"/>
      <c r="L801" s="401"/>
      <c r="M801" s="402"/>
      <c r="N801" s="402"/>
      <c r="O801" s="402"/>
      <c r="P801" s="402"/>
      <c r="Q801" s="402"/>
      <c r="R801" s="402"/>
      <c r="S801" s="402"/>
      <c r="T801" s="402"/>
      <c r="U801" s="402"/>
      <c r="V801" s="402"/>
      <c r="W801" s="402"/>
      <c r="X801" s="403"/>
      <c r="Y801" s="398"/>
      <c r="Z801" s="399"/>
      <c r="AA801" s="399"/>
      <c r="AB801" s="405"/>
      <c r="AC801" s="348"/>
      <c r="AD801" s="406"/>
      <c r="AE801" s="406"/>
      <c r="AF801" s="406"/>
      <c r="AG801" s="407"/>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3"/>
      <c r="B802" s="769"/>
      <c r="C802" s="769"/>
      <c r="D802" s="769"/>
      <c r="E802" s="769"/>
      <c r="F802" s="770"/>
      <c r="G802" s="348"/>
      <c r="H802" s="406"/>
      <c r="I802" s="406"/>
      <c r="J802" s="406"/>
      <c r="K802" s="407"/>
      <c r="L802" s="401"/>
      <c r="M802" s="402"/>
      <c r="N802" s="402"/>
      <c r="O802" s="402"/>
      <c r="P802" s="402"/>
      <c r="Q802" s="402"/>
      <c r="R802" s="402"/>
      <c r="S802" s="402"/>
      <c r="T802" s="402"/>
      <c r="U802" s="402"/>
      <c r="V802" s="402"/>
      <c r="W802" s="402"/>
      <c r="X802" s="403"/>
      <c r="Y802" s="398"/>
      <c r="Z802" s="399"/>
      <c r="AA802" s="399"/>
      <c r="AB802" s="405"/>
      <c r="AC802" s="348"/>
      <c r="AD802" s="406"/>
      <c r="AE802" s="406"/>
      <c r="AF802" s="406"/>
      <c r="AG802" s="407"/>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3"/>
      <c r="B803" s="769"/>
      <c r="C803" s="769"/>
      <c r="D803" s="769"/>
      <c r="E803" s="769"/>
      <c r="F803" s="770"/>
      <c r="G803" s="348"/>
      <c r="H803" s="406"/>
      <c r="I803" s="406"/>
      <c r="J803" s="406"/>
      <c r="K803" s="407"/>
      <c r="L803" s="401"/>
      <c r="M803" s="402"/>
      <c r="N803" s="402"/>
      <c r="O803" s="402"/>
      <c r="P803" s="402"/>
      <c r="Q803" s="402"/>
      <c r="R803" s="402"/>
      <c r="S803" s="402"/>
      <c r="T803" s="402"/>
      <c r="U803" s="402"/>
      <c r="V803" s="402"/>
      <c r="W803" s="402"/>
      <c r="X803" s="403"/>
      <c r="Y803" s="398"/>
      <c r="Z803" s="399"/>
      <c r="AA803" s="399"/>
      <c r="AB803" s="405"/>
      <c r="AC803" s="348"/>
      <c r="AD803" s="406"/>
      <c r="AE803" s="406"/>
      <c r="AF803" s="406"/>
      <c r="AG803" s="407"/>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3"/>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93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5</v>
      </c>
      <c r="AV804" s="417"/>
      <c r="AW804" s="417"/>
      <c r="AX804" s="419"/>
    </row>
    <row r="805" spans="1:50" ht="24.75" customHeight="1" x14ac:dyDescent="0.15">
      <c r="A805" s="563"/>
      <c r="B805" s="769"/>
      <c r="C805" s="769"/>
      <c r="D805" s="769"/>
      <c r="E805" s="769"/>
      <c r="F805" s="770"/>
      <c r="G805" s="441" t="s">
        <v>660</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673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63"/>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3"/>
      <c r="B807" s="769"/>
      <c r="C807" s="769"/>
      <c r="D807" s="769"/>
      <c r="E807" s="769"/>
      <c r="F807" s="770"/>
      <c r="G807" s="454" t="s">
        <v>632</v>
      </c>
      <c r="H807" s="455"/>
      <c r="I807" s="455"/>
      <c r="J807" s="455"/>
      <c r="K807" s="456"/>
      <c r="L807" s="457" t="s">
        <v>661</v>
      </c>
      <c r="M807" s="458"/>
      <c r="N807" s="458"/>
      <c r="O807" s="458"/>
      <c r="P807" s="458"/>
      <c r="Q807" s="458"/>
      <c r="R807" s="458"/>
      <c r="S807" s="458"/>
      <c r="T807" s="458"/>
      <c r="U807" s="458"/>
      <c r="V807" s="458"/>
      <c r="W807" s="458"/>
      <c r="X807" s="459"/>
      <c r="Y807" s="487">
        <v>54</v>
      </c>
      <c r="Z807" s="488"/>
      <c r="AA807" s="488"/>
      <c r="AB807" s="564"/>
      <c r="AC807" s="454" t="s">
        <v>671</v>
      </c>
      <c r="AD807" s="455"/>
      <c r="AE807" s="455"/>
      <c r="AF807" s="455"/>
      <c r="AG807" s="456"/>
      <c r="AH807" s="457" t="s">
        <v>661</v>
      </c>
      <c r="AI807" s="458"/>
      <c r="AJ807" s="458"/>
      <c r="AK807" s="458"/>
      <c r="AL807" s="458"/>
      <c r="AM807" s="458"/>
      <c r="AN807" s="458"/>
      <c r="AO807" s="458"/>
      <c r="AP807" s="458"/>
      <c r="AQ807" s="458"/>
      <c r="AR807" s="458"/>
      <c r="AS807" s="458"/>
      <c r="AT807" s="459"/>
      <c r="AU807" s="487">
        <v>10</v>
      </c>
      <c r="AV807" s="488"/>
      <c r="AW807" s="488"/>
      <c r="AX807" s="489"/>
    </row>
    <row r="808" spans="1:50" ht="24.75" customHeight="1" x14ac:dyDescent="0.15">
      <c r="A808" s="563"/>
      <c r="B808" s="769"/>
      <c r="C808" s="769"/>
      <c r="D808" s="769"/>
      <c r="E808" s="769"/>
      <c r="F808" s="770"/>
      <c r="G808" s="348" t="s">
        <v>662</v>
      </c>
      <c r="H808" s="406"/>
      <c r="I808" s="406"/>
      <c r="J808" s="406"/>
      <c r="K808" s="407"/>
      <c r="L808" s="401" t="s">
        <v>675</v>
      </c>
      <c r="M808" s="402"/>
      <c r="N808" s="402"/>
      <c r="O808" s="402"/>
      <c r="P808" s="402"/>
      <c r="Q808" s="402"/>
      <c r="R808" s="402"/>
      <c r="S808" s="402"/>
      <c r="T808" s="402"/>
      <c r="U808" s="402"/>
      <c r="V808" s="402"/>
      <c r="W808" s="402"/>
      <c r="X808" s="403"/>
      <c r="Y808" s="398">
        <v>11</v>
      </c>
      <c r="Z808" s="399"/>
      <c r="AA808" s="399"/>
      <c r="AB808" s="405"/>
      <c r="AC808" s="348" t="s">
        <v>196</v>
      </c>
      <c r="AD808" s="406"/>
      <c r="AE808" s="406"/>
      <c r="AF808" s="406"/>
      <c r="AG808" s="407"/>
      <c r="AH808" s="401" t="s">
        <v>672</v>
      </c>
      <c r="AI808" s="402"/>
      <c r="AJ808" s="402"/>
      <c r="AK808" s="402"/>
      <c r="AL808" s="402"/>
      <c r="AM808" s="402"/>
      <c r="AN808" s="402"/>
      <c r="AO808" s="402"/>
      <c r="AP808" s="402"/>
      <c r="AQ808" s="402"/>
      <c r="AR808" s="402"/>
      <c r="AS808" s="402"/>
      <c r="AT808" s="403"/>
      <c r="AU808" s="398">
        <v>1</v>
      </c>
      <c r="AV808" s="399"/>
      <c r="AW808" s="399"/>
      <c r="AX808" s="400"/>
    </row>
    <row r="809" spans="1:50" ht="24.75" customHeight="1" x14ac:dyDescent="0.15">
      <c r="A809" s="563"/>
      <c r="B809" s="769"/>
      <c r="C809" s="769"/>
      <c r="D809" s="769"/>
      <c r="E809" s="769"/>
      <c r="F809" s="770"/>
      <c r="G809" s="348" t="s">
        <v>663</v>
      </c>
      <c r="H809" s="406"/>
      <c r="I809" s="406"/>
      <c r="J809" s="406"/>
      <c r="K809" s="407"/>
      <c r="L809" s="401" t="s">
        <v>664</v>
      </c>
      <c r="M809" s="402"/>
      <c r="N809" s="402"/>
      <c r="O809" s="402"/>
      <c r="P809" s="402"/>
      <c r="Q809" s="402"/>
      <c r="R809" s="402"/>
      <c r="S809" s="402"/>
      <c r="T809" s="402"/>
      <c r="U809" s="402"/>
      <c r="V809" s="402"/>
      <c r="W809" s="402"/>
      <c r="X809" s="403"/>
      <c r="Y809" s="398">
        <v>7</v>
      </c>
      <c r="Z809" s="399"/>
      <c r="AA809" s="399"/>
      <c r="AB809" s="405"/>
      <c r="AC809" s="348"/>
      <c r="AD809" s="406"/>
      <c r="AE809" s="406"/>
      <c r="AF809" s="406"/>
      <c r="AG809" s="407"/>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3"/>
      <c r="B810" s="769"/>
      <c r="C810" s="769"/>
      <c r="D810" s="769"/>
      <c r="E810" s="769"/>
      <c r="F810" s="770"/>
      <c r="G810" s="348" t="s">
        <v>662</v>
      </c>
      <c r="H810" s="406"/>
      <c r="I810" s="406"/>
      <c r="J810" s="406"/>
      <c r="K810" s="407"/>
      <c r="L810" s="401" t="s">
        <v>676</v>
      </c>
      <c r="M810" s="402"/>
      <c r="N810" s="402"/>
      <c r="O810" s="402"/>
      <c r="P810" s="402"/>
      <c r="Q810" s="402"/>
      <c r="R810" s="402"/>
      <c r="S810" s="402"/>
      <c r="T810" s="402"/>
      <c r="U810" s="402"/>
      <c r="V810" s="402"/>
      <c r="W810" s="402"/>
      <c r="X810" s="403"/>
      <c r="Y810" s="398">
        <v>5</v>
      </c>
      <c r="Z810" s="399"/>
      <c r="AA810" s="399"/>
      <c r="AB810" s="405"/>
      <c r="AC810" s="348"/>
      <c r="AD810" s="406"/>
      <c r="AE810" s="406"/>
      <c r="AF810" s="406"/>
      <c r="AG810" s="407"/>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3"/>
      <c r="B811" s="769"/>
      <c r="C811" s="769"/>
      <c r="D811" s="769"/>
      <c r="E811" s="769"/>
      <c r="F811" s="770"/>
      <c r="G811" s="348" t="s">
        <v>665</v>
      </c>
      <c r="H811" s="406"/>
      <c r="I811" s="406"/>
      <c r="J811" s="406"/>
      <c r="K811" s="407"/>
      <c r="L811" s="401" t="s">
        <v>666</v>
      </c>
      <c r="M811" s="402"/>
      <c r="N811" s="402"/>
      <c r="O811" s="402"/>
      <c r="P811" s="402"/>
      <c r="Q811" s="402"/>
      <c r="R811" s="402"/>
      <c r="S811" s="402"/>
      <c r="T811" s="402"/>
      <c r="U811" s="402"/>
      <c r="V811" s="402"/>
      <c r="W811" s="402"/>
      <c r="X811" s="403"/>
      <c r="Y811" s="398">
        <v>1</v>
      </c>
      <c r="Z811" s="399"/>
      <c r="AA811" s="399"/>
      <c r="AB811" s="405"/>
      <c r="AC811" s="348"/>
      <c r="AD811" s="406"/>
      <c r="AE811" s="406"/>
      <c r="AF811" s="406"/>
      <c r="AG811" s="407"/>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3"/>
      <c r="B812" s="769"/>
      <c r="C812" s="769"/>
      <c r="D812" s="769"/>
      <c r="E812" s="769"/>
      <c r="F812" s="770"/>
      <c r="G812" s="348" t="s">
        <v>667</v>
      </c>
      <c r="H812" s="406"/>
      <c r="I812" s="406"/>
      <c r="J812" s="406"/>
      <c r="K812" s="407"/>
      <c r="L812" s="401" t="s">
        <v>669</v>
      </c>
      <c r="M812" s="402"/>
      <c r="N812" s="402"/>
      <c r="O812" s="402"/>
      <c r="P812" s="402"/>
      <c r="Q812" s="402"/>
      <c r="R812" s="402"/>
      <c r="S812" s="402"/>
      <c r="T812" s="402"/>
      <c r="U812" s="402"/>
      <c r="V812" s="402"/>
      <c r="W812" s="402"/>
      <c r="X812" s="403"/>
      <c r="Y812" s="398">
        <v>2</v>
      </c>
      <c r="Z812" s="399"/>
      <c r="AA812" s="399"/>
      <c r="AB812" s="405"/>
      <c r="AC812" s="348"/>
      <c r="AD812" s="406"/>
      <c r="AE812" s="406"/>
      <c r="AF812" s="406"/>
      <c r="AG812" s="407"/>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3"/>
      <c r="B813" s="769"/>
      <c r="C813" s="769"/>
      <c r="D813" s="769"/>
      <c r="E813" s="769"/>
      <c r="F813" s="770"/>
      <c r="G813" s="348" t="s">
        <v>196</v>
      </c>
      <c r="H813" s="406"/>
      <c r="I813" s="406"/>
      <c r="J813" s="406"/>
      <c r="K813" s="407"/>
      <c r="L813" s="401" t="s">
        <v>668</v>
      </c>
      <c r="M813" s="402"/>
      <c r="N813" s="402"/>
      <c r="O813" s="402"/>
      <c r="P813" s="402"/>
      <c r="Q813" s="402"/>
      <c r="R813" s="402"/>
      <c r="S813" s="402"/>
      <c r="T813" s="402"/>
      <c r="U813" s="402"/>
      <c r="V813" s="402"/>
      <c r="W813" s="402"/>
      <c r="X813" s="403"/>
      <c r="Y813" s="398">
        <v>10</v>
      </c>
      <c r="Z813" s="399"/>
      <c r="AA813" s="399"/>
      <c r="AB813" s="405"/>
      <c r="AC813" s="348"/>
      <c r="AD813" s="406"/>
      <c r="AE813" s="406"/>
      <c r="AF813" s="406"/>
      <c r="AG813" s="407"/>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63"/>
      <c r="B814" s="769"/>
      <c r="C814" s="769"/>
      <c r="D814" s="769"/>
      <c r="E814" s="769"/>
      <c r="F814" s="770"/>
      <c r="G814" s="348"/>
      <c r="H814" s="406"/>
      <c r="I814" s="406"/>
      <c r="J814" s="406"/>
      <c r="K814" s="407"/>
      <c r="L814" s="401"/>
      <c r="M814" s="402"/>
      <c r="N814" s="402"/>
      <c r="O814" s="402"/>
      <c r="P814" s="402"/>
      <c r="Q814" s="402"/>
      <c r="R814" s="402"/>
      <c r="S814" s="402"/>
      <c r="T814" s="402"/>
      <c r="U814" s="402"/>
      <c r="V814" s="402"/>
      <c r="W814" s="402"/>
      <c r="X814" s="403"/>
      <c r="Y814" s="398"/>
      <c r="Z814" s="399"/>
      <c r="AA814" s="399"/>
      <c r="AB814" s="405"/>
      <c r="AC814" s="348"/>
      <c r="AD814" s="406"/>
      <c r="AE814" s="406"/>
      <c r="AF814" s="406"/>
      <c r="AG814" s="407"/>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63"/>
      <c r="B815" s="769"/>
      <c r="C815" s="769"/>
      <c r="D815" s="769"/>
      <c r="E815" s="769"/>
      <c r="F815" s="770"/>
      <c r="G815" s="348"/>
      <c r="H815" s="349"/>
      <c r="I815" s="349"/>
      <c r="J815" s="349"/>
      <c r="K815" s="350"/>
      <c r="L815" s="401"/>
      <c r="M815" s="460"/>
      <c r="N815" s="460"/>
      <c r="O815" s="460"/>
      <c r="P815" s="460"/>
      <c r="Q815" s="460"/>
      <c r="R815" s="460"/>
      <c r="S815" s="460"/>
      <c r="T815" s="460"/>
      <c r="U815" s="460"/>
      <c r="V815" s="460"/>
      <c r="W815" s="460"/>
      <c r="X815" s="461"/>
      <c r="Y815" s="398"/>
      <c r="Z815" s="399"/>
      <c r="AA815" s="399"/>
      <c r="AB815" s="405"/>
      <c r="AC815" s="348"/>
      <c r="AD815" s="406"/>
      <c r="AE815" s="406"/>
      <c r="AF815" s="406"/>
      <c r="AG815" s="407"/>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3"/>
      <c r="B816" s="769"/>
      <c r="C816" s="769"/>
      <c r="D816" s="769"/>
      <c r="E816" s="769"/>
      <c r="F816" s="770"/>
      <c r="G816" s="348"/>
      <c r="H816" s="406"/>
      <c r="I816" s="406"/>
      <c r="J816" s="406"/>
      <c r="K816" s="407"/>
      <c r="L816" s="401"/>
      <c r="M816" s="402"/>
      <c r="N816" s="402"/>
      <c r="O816" s="402"/>
      <c r="P816" s="402"/>
      <c r="Q816" s="402"/>
      <c r="R816" s="402"/>
      <c r="S816" s="402"/>
      <c r="T816" s="402"/>
      <c r="U816" s="402"/>
      <c r="V816" s="402"/>
      <c r="W816" s="402"/>
      <c r="X816" s="403"/>
      <c r="Y816" s="398"/>
      <c r="Z816" s="399"/>
      <c r="AA816" s="399"/>
      <c r="AB816" s="405"/>
      <c r="AC816" s="348"/>
      <c r="AD816" s="406"/>
      <c r="AE816" s="406"/>
      <c r="AF816" s="406"/>
      <c r="AG816" s="407"/>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3"/>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90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11</v>
      </c>
      <c r="AV817" s="417"/>
      <c r="AW817" s="417"/>
      <c r="AX817" s="419"/>
    </row>
    <row r="818" spans="1:50" ht="43.5" customHeight="1" x14ac:dyDescent="0.15">
      <c r="A818" s="563"/>
      <c r="B818" s="769"/>
      <c r="C818" s="769"/>
      <c r="D818" s="769"/>
      <c r="E818" s="769"/>
      <c r="F818" s="770"/>
      <c r="G818" s="441" t="s">
        <v>727</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680</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63"/>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63"/>
      <c r="B820" s="769"/>
      <c r="C820" s="769"/>
      <c r="D820" s="769"/>
      <c r="E820" s="769"/>
      <c r="F820" s="770"/>
      <c r="G820" s="454" t="s">
        <v>677</v>
      </c>
      <c r="H820" s="455"/>
      <c r="I820" s="455"/>
      <c r="J820" s="455"/>
      <c r="K820" s="456"/>
      <c r="L820" s="457" t="s">
        <v>674</v>
      </c>
      <c r="M820" s="458"/>
      <c r="N820" s="458"/>
      <c r="O820" s="458"/>
      <c r="P820" s="458"/>
      <c r="Q820" s="458"/>
      <c r="R820" s="458"/>
      <c r="S820" s="458"/>
      <c r="T820" s="458"/>
      <c r="U820" s="458"/>
      <c r="V820" s="458"/>
      <c r="W820" s="458"/>
      <c r="X820" s="459"/>
      <c r="Y820" s="487">
        <v>5</v>
      </c>
      <c r="Z820" s="488"/>
      <c r="AA820" s="488"/>
      <c r="AB820" s="564"/>
      <c r="AC820" s="454" t="s">
        <v>632</v>
      </c>
      <c r="AD820" s="455"/>
      <c r="AE820" s="455"/>
      <c r="AF820" s="455"/>
      <c r="AG820" s="456"/>
      <c r="AH820" s="457" t="s">
        <v>678</v>
      </c>
      <c r="AI820" s="458"/>
      <c r="AJ820" s="458"/>
      <c r="AK820" s="458"/>
      <c r="AL820" s="458"/>
      <c r="AM820" s="458"/>
      <c r="AN820" s="458"/>
      <c r="AO820" s="458"/>
      <c r="AP820" s="458"/>
      <c r="AQ820" s="458"/>
      <c r="AR820" s="458"/>
      <c r="AS820" s="458"/>
      <c r="AT820" s="459"/>
      <c r="AU820" s="487">
        <v>6</v>
      </c>
      <c r="AV820" s="488"/>
      <c r="AW820" s="488"/>
      <c r="AX820" s="489"/>
    </row>
    <row r="821" spans="1:50" ht="24.75" customHeight="1" x14ac:dyDescent="0.15">
      <c r="A821" s="563"/>
      <c r="B821" s="769"/>
      <c r="C821" s="769"/>
      <c r="D821" s="769"/>
      <c r="E821" s="769"/>
      <c r="F821" s="770"/>
      <c r="G821" s="348"/>
      <c r="H821" s="406"/>
      <c r="I821" s="406"/>
      <c r="J821" s="406"/>
      <c r="K821" s="407"/>
      <c r="L821" s="401"/>
      <c r="M821" s="402"/>
      <c r="N821" s="402"/>
      <c r="O821" s="402"/>
      <c r="P821" s="402"/>
      <c r="Q821" s="402"/>
      <c r="R821" s="402"/>
      <c r="S821" s="402"/>
      <c r="T821" s="402"/>
      <c r="U821" s="402"/>
      <c r="V821" s="402"/>
      <c r="W821" s="402"/>
      <c r="X821" s="403"/>
      <c r="Y821" s="398"/>
      <c r="Z821" s="399"/>
      <c r="AA821" s="399"/>
      <c r="AB821" s="405"/>
      <c r="AC821" s="348" t="s">
        <v>196</v>
      </c>
      <c r="AD821" s="406"/>
      <c r="AE821" s="406"/>
      <c r="AF821" s="406"/>
      <c r="AG821" s="407"/>
      <c r="AH821" s="401" t="s">
        <v>653</v>
      </c>
      <c r="AI821" s="402"/>
      <c r="AJ821" s="402"/>
      <c r="AK821" s="402"/>
      <c r="AL821" s="402"/>
      <c r="AM821" s="402"/>
      <c r="AN821" s="402"/>
      <c r="AO821" s="402"/>
      <c r="AP821" s="402"/>
      <c r="AQ821" s="402"/>
      <c r="AR821" s="402"/>
      <c r="AS821" s="402"/>
      <c r="AT821" s="403"/>
      <c r="AU821" s="398">
        <v>-1</v>
      </c>
      <c r="AV821" s="399"/>
      <c r="AW821" s="399"/>
      <c r="AX821" s="400"/>
    </row>
    <row r="822" spans="1:50" ht="24.75" customHeight="1" x14ac:dyDescent="0.15">
      <c r="A822" s="563"/>
      <c r="B822" s="769"/>
      <c r="C822" s="769"/>
      <c r="D822" s="769"/>
      <c r="E822" s="769"/>
      <c r="F822" s="770"/>
      <c r="G822" s="348"/>
      <c r="H822" s="406"/>
      <c r="I822" s="406"/>
      <c r="J822" s="406"/>
      <c r="K822" s="407"/>
      <c r="L822" s="401"/>
      <c r="M822" s="402"/>
      <c r="N822" s="402"/>
      <c r="O822" s="402"/>
      <c r="P822" s="402"/>
      <c r="Q822" s="402"/>
      <c r="R822" s="402"/>
      <c r="S822" s="402"/>
      <c r="T822" s="402"/>
      <c r="U822" s="402"/>
      <c r="V822" s="402"/>
      <c r="W822" s="402"/>
      <c r="X822" s="403"/>
      <c r="Y822" s="398"/>
      <c r="Z822" s="399"/>
      <c r="AA822" s="399"/>
      <c r="AB822" s="405"/>
      <c r="AC822" s="348"/>
      <c r="AD822" s="406"/>
      <c r="AE822" s="406"/>
      <c r="AF822" s="406"/>
      <c r="AG822" s="407"/>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63"/>
      <c r="B823" s="769"/>
      <c r="C823" s="769"/>
      <c r="D823" s="769"/>
      <c r="E823" s="769"/>
      <c r="F823" s="770"/>
      <c r="G823" s="348"/>
      <c r="H823" s="406"/>
      <c r="I823" s="406"/>
      <c r="J823" s="406"/>
      <c r="K823" s="407"/>
      <c r="L823" s="401"/>
      <c r="M823" s="402"/>
      <c r="N823" s="402"/>
      <c r="O823" s="402"/>
      <c r="P823" s="402"/>
      <c r="Q823" s="402"/>
      <c r="R823" s="402"/>
      <c r="S823" s="402"/>
      <c r="T823" s="402"/>
      <c r="U823" s="402"/>
      <c r="V823" s="402"/>
      <c r="W823" s="402"/>
      <c r="X823" s="403"/>
      <c r="Y823" s="398"/>
      <c r="Z823" s="399"/>
      <c r="AA823" s="399"/>
      <c r="AB823" s="405"/>
      <c r="AC823" s="348"/>
      <c r="AD823" s="406"/>
      <c r="AE823" s="406"/>
      <c r="AF823" s="406"/>
      <c r="AG823" s="407"/>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63"/>
      <c r="B824" s="769"/>
      <c r="C824" s="769"/>
      <c r="D824" s="769"/>
      <c r="E824" s="769"/>
      <c r="F824" s="770"/>
      <c r="G824" s="348"/>
      <c r="H824" s="406"/>
      <c r="I824" s="406"/>
      <c r="J824" s="406"/>
      <c r="K824" s="407"/>
      <c r="L824" s="401"/>
      <c r="M824" s="402"/>
      <c r="N824" s="402"/>
      <c r="O824" s="402"/>
      <c r="P824" s="402"/>
      <c r="Q824" s="402"/>
      <c r="R824" s="402"/>
      <c r="S824" s="402"/>
      <c r="T824" s="402"/>
      <c r="U824" s="402"/>
      <c r="V824" s="402"/>
      <c r="W824" s="402"/>
      <c r="X824" s="403"/>
      <c r="Y824" s="398"/>
      <c r="Z824" s="399"/>
      <c r="AA824" s="399"/>
      <c r="AB824" s="405"/>
      <c r="AC824" s="348"/>
      <c r="AD824" s="406"/>
      <c r="AE824" s="406"/>
      <c r="AF824" s="406"/>
      <c r="AG824" s="407"/>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63"/>
      <c r="B825" s="769"/>
      <c r="C825" s="769"/>
      <c r="D825" s="769"/>
      <c r="E825" s="769"/>
      <c r="F825" s="770"/>
      <c r="G825" s="348"/>
      <c r="H825" s="406"/>
      <c r="I825" s="406"/>
      <c r="J825" s="406"/>
      <c r="K825" s="407"/>
      <c r="L825" s="401"/>
      <c r="M825" s="402"/>
      <c r="N825" s="402"/>
      <c r="O825" s="402"/>
      <c r="P825" s="402"/>
      <c r="Q825" s="402"/>
      <c r="R825" s="402"/>
      <c r="S825" s="402"/>
      <c r="T825" s="402"/>
      <c r="U825" s="402"/>
      <c r="V825" s="402"/>
      <c r="W825" s="402"/>
      <c r="X825" s="403"/>
      <c r="Y825" s="398"/>
      <c r="Z825" s="399"/>
      <c r="AA825" s="399"/>
      <c r="AB825" s="405"/>
      <c r="AC825" s="348"/>
      <c r="AD825" s="406"/>
      <c r="AE825" s="406"/>
      <c r="AF825" s="406"/>
      <c r="AG825" s="407"/>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63"/>
      <c r="B826" s="769"/>
      <c r="C826" s="769"/>
      <c r="D826" s="769"/>
      <c r="E826" s="769"/>
      <c r="F826" s="770"/>
      <c r="G826" s="348"/>
      <c r="H826" s="406"/>
      <c r="I826" s="406"/>
      <c r="J826" s="406"/>
      <c r="K826" s="407"/>
      <c r="L826" s="401"/>
      <c r="M826" s="402"/>
      <c r="N826" s="402"/>
      <c r="O826" s="402"/>
      <c r="P826" s="402"/>
      <c r="Q826" s="402"/>
      <c r="R826" s="402"/>
      <c r="S826" s="402"/>
      <c r="T826" s="402"/>
      <c r="U826" s="402"/>
      <c r="V826" s="402"/>
      <c r="W826" s="402"/>
      <c r="X826" s="403"/>
      <c r="Y826" s="398"/>
      <c r="Z826" s="399"/>
      <c r="AA826" s="399"/>
      <c r="AB826" s="405"/>
      <c r="AC826" s="348"/>
      <c r="AD826" s="406"/>
      <c r="AE826" s="406"/>
      <c r="AF826" s="406"/>
      <c r="AG826" s="407"/>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63"/>
      <c r="B827" s="769"/>
      <c r="C827" s="769"/>
      <c r="D827" s="769"/>
      <c r="E827" s="769"/>
      <c r="F827" s="770"/>
      <c r="G827" s="348"/>
      <c r="H827" s="406"/>
      <c r="I827" s="406"/>
      <c r="J827" s="406"/>
      <c r="K827" s="407"/>
      <c r="L827" s="401"/>
      <c r="M827" s="402"/>
      <c r="N827" s="402"/>
      <c r="O827" s="402"/>
      <c r="P827" s="402"/>
      <c r="Q827" s="402"/>
      <c r="R827" s="402"/>
      <c r="S827" s="402"/>
      <c r="T827" s="402"/>
      <c r="U827" s="402"/>
      <c r="V827" s="402"/>
      <c r="W827" s="402"/>
      <c r="X827" s="403"/>
      <c r="Y827" s="398"/>
      <c r="Z827" s="399"/>
      <c r="AA827" s="399"/>
      <c r="AB827" s="405"/>
      <c r="AC827" s="348"/>
      <c r="AD827" s="406"/>
      <c r="AE827" s="406"/>
      <c r="AF827" s="406"/>
      <c r="AG827" s="407"/>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63"/>
      <c r="B828" s="769"/>
      <c r="C828" s="769"/>
      <c r="D828" s="769"/>
      <c r="E828" s="769"/>
      <c r="F828" s="770"/>
      <c r="G828" s="348"/>
      <c r="H828" s="406"/>
      <c r="I828" s="406"/>
      <c r="J828" s="406"/>
      <c r="K828" s="407"/>
      <c r="L828" s="401"/>
      <c r="M828" s="402"/>
      <c r="N828" s="402"/>
      <c r="O828" s="402"/>
      <c r="P828" s="402"/>
      <c r="Q828" s="402"/>
      <c r="R828" s="402"/>
      <c r="S828" s="402"/>
      <c r="T828" s="402"/>
      <c r="U828" s="402"/>
      <c r="V828" s="402"/>
      <c r="W828" s="402"/>
      <c r="X828" s="403"/>
      <c r="Y828" s="398"/>
      <c r="Z828" s="399"/>
      <c r="AA828" s="399"/>
      <c r="AB828" s="405"/>
      <c r="AC828" s="348"/>
      <c r="AD828" s="406"/>
      <c r="AE828" s="406"/>
      <c r="AF828" s="406"/>
      <c r="AG828" s="407"/>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63"/>
      <c r="B829" s="769"/>
      <c r="C829" s="769"/>
      <c r="D829" s="769"/>
      <c r="E829" s="769"/>
      <c r="F829" s="770"/>
      <c r="G829" s="348"/>
      <c r="H829" s="406"/>
      <c r="I829" s="406"/>
      <c r="J829" s="406"/>
      <c r="K829" s="407"/>
      <c r="L829" s="401"/>
      <c r="M829" s="402"/>
      <c r="N829" s="402"/>
      <c r="O829" s="402"/>
      <c r="P829" s="402"/>
      <c r="Q829" s="402"/>
      <c r="R829" s="402"/>
      <c r="S829" s="402"/>
      <c r="T829" s="402"/>
      <c r="U829" s="402"/>
      <c r="V829" s="402"/>
      <c r="W829" s="402"/>
      <c r="X829" s="403"/>
      <c r="Y829" s="398"/>
      <c r="Z829" s="399"/>
      <c r="AA829" s="399"/>
      <c r="AB829" s="405"/>
      <c r="AC829" s="348"/>
      <c r="AD829" s="406"/>
      <c r="AE829" s="406"/>
      <c r="AF829" s="406"/>
      <c r="AG829" s="407"/>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3"/>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5</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5</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461</v>
      </c>
      <c r="AM831" s="962"/>
      <c r="AN831" s="962"/>
      <c r="AO831" s="82" t="s">
        <v>679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45"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484</v>
      </c>
      <c r="AI836" s="346"/>
      <c r="AJ836" s="346"/>
      <c r="AK836" s="346"/>
      <c r="AL836" s="346" t="s">
        <v>21</v>
      </c>
      <c r="AM836" s="346"/>
      <c r="AN836" s="346"/>
      <c r="AO836" s="428"/>
      <c r="AP836" s="429" t="s">
        <v>417</v>
      </c>
      <c r="AQ836" s="429"/>
      <c r="AR836" s="429"/>
      <c r="AS836" s="429"/>
      <c r="AT836" s="429"/>
      <c r="AU836" s="429"/>
      <c r="AV836" s="429"/>
      <c r="AW836" s="429"/>
      <c r="AX836" s="429"/>
    </row>
    <row r="837" spans="1:50" ht="30" customHeight="1" x14ac:dyDescent="0.15">
      <c r="A837" s="404">
        <v>1</v>
      </c>
      <c r="B837" s="404">
        <v>1</v>
      </c>
      <c r="C837" s="425" t="s">
        <v>691</v>
      </c>
      <c r="D837" s="420"/>
      <c r="E837" s="420"/>
      <c r="F837" s="420"/>
      <c r="G837" s="420"/>
      <c r="H837" s="420"/>
      <c r="I837" s="420"/>
      <c r="J837" s="421">
        <v>6050005005208</v>
      </c>
      <c r="K837" s="422"/>
      <c r="L837" s="422"/>
      <c r="M837" s="422"/>
      <c r="N837" s="422"/>
      <c r="O837" s="422"/>
      <c r="P837" s="426" t="s">
        <v>692</v>
      </c>
      <c r="Q837" s="317"/>
      <c r="R837" s="317"/>
      <c r="S837" s="317"/>
      <c r="T837" s="317"/>
      <c r="U837" s="317"/>
      <c r="V837" s="317"/>
      <c r="W837" s="317"/>
      <c r="X837" s="317"/>
      <c r="Y837" s="318">
        <v>105</v>
      </c>
      <c r="Z837" s="319"/>
      <c r="AA837" s="319"/>
      <c r="AB837" s="320"/>
      <c r="AC837" s="328" t="s">
        <v>495</v>
      </c>
      <c r="AD837" s="427"/>
      <c r="AE837" s="427"/>
      <c r="AF837" s="427"/>
      <c r="AG837" s="427"/>
      <c r="AH837" s="423" t="s">
        <v>693</v>
      </c>
      <c r="AI837" s="424"/>
      <c r="AJ837" s="424"/>
      <c r="AK837" s="424"/>
      <c r="AL837" s="325" t="s">
        <v>693</v>
      </c>
      <c r="AM837" s="326"/>
      <c r="AN837" s="326"/>
      <c r="AO837" s="327"/>
      <c r="AP837" s="321" t="s">
        <v>693</v>
      </c>
      <c r="AQ837" s="321"/>
      <c r="AR837" s="321"/>
      <c r="AS837" s="321"/>
      <c r="AT837" s="321"/>
      <c r="AU837" s="321"/>
      <c r="AV837" s="321"/>
      <c r="AW837" s="321"/>
      <c r="AX837" s="321"/>
    </row>
    <row r="838" spans="1:50" ht="30" hidden="1" customHeight="1" x14ac:dyDescent="0.15">
      <c r="A838" s="404">
        <v>2</v>
      </c>
      <c r="B838" s="404">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5"/>
      <c r="D839" s="420"/>
      <c r="E839" s="420"/>
      <c r="F839" s="420"/>
      <c r="G839" s="420"/>
      <c r="H839" s="420"/>
      <c r="I839" s="420"/>
      <c r="J839" s="421"/>
      <c r="K839" s="422"/>
      <c r="L839" s="422"/>
      <c r="M839" s="422"/>
      <c r="N839" s="422"/>
      <c r="O839" s="422"/>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5"/>
      <c r="D840" s="420"/>
      <c r="E840" s="420"/>
      <c r="F840" s="420"/>
      <c r="G840" s="420"/>
      <c r="H840" s="420"/>
      <c r="I840" s="420"/>
      <c r="J840" s="421"/>
      <c r="K840" s="422"/>
      <c r="L840" s="422"/>
      <c r="M840" s="422"/>
      <c r="N840" s="422"/>
      <c r="O840" s="422"/>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599999999999994"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484</v>
      </c>
      <c r="AI869" s="346"/>
      <c r="AJ869" s="346"/>
      <c r="AK869" s="346"/>
      <c r="AL869" s="346" t="s">
        <v>21</v>
      </c>
      <c r="AM869" s="346"/>
      <c r="AN869" s="346"/>
      <c r="AO869" s="428"/>
      <c r="AP869" s="429" t="s">
        <v>417</v>
      </c>
      <c r="AQ869" s="429"/>
      <c r="AR869" s="429"/>
      <c r="AS869" s="429"/>
      <c r="AT869" s="429"/>
      <c r="AU869" s="429"/>
      <c r="AV869" s="429"/>
      <c r="AW869" s="429"/>
      <c r="AX869" s="429"/>
    </row>
    <row r="870" spans="1:50" ht="30" customHeight="1" x14ac:dyDescent="0.15">
      <c r="A870" s="404">
        <v>1</v>
      </c>
      <c r="B870" s="404">
        <v>1</v>
      </c>
      <c r="C870" s="425" t="s">
        <v>694</v>
      </c>
      <c r="D870" s="420"/>
      <c r="E870" s="420"/>
      <c r="F870" s="420"/>
      <c r="G870" s="420"/>
      <c r="H870" s="420"/>
      <c r="I870" s="420"/>
      <c r="J870" s="421">
        <v>9011101039249</v>
      </c>
      <c r="K870" s="422"/>
      <c r="L870" s="422"/>
      <c r="M870" s="422"/>
      <c r="N870" s="422"/>
      <c r="O870" s="422"/>
      <c r="P870" s="426" t="s">
        <v>695</v>
      </c>
      <c r="Q870" s="317"/>
      <c r="R870" s="317"/>
      <c r="S870" s="317"/>
      <c r="T870" s="317"/>
      <c r="U870" s="317"/>
      <c r="V870" s="317"/>
      <c r="W870" s="317"/>
      <c r="X870" s="317"/>
      <c r="Y870" s="318">
        <v>2</v>
      </c>
      <c r="Z870" s="319"/>
      <c r="AA870" s="319"/>
      <c r="AB870" s="320"/>
      <c r="AC870" s="328" t="s">
        <v>495</v>
      </c>
      <c r="AD870" s="427"/>
      <c r="AE870" s="427"/>
      <c r="AF870" s="427"/>
      <c r="AG870" s="427"/>
      <c r="AH870" s="423" t="s">
        <v>557</v>
      </c>
      <c r="AI870" s="424"/>
      <c r="AJ870" s="424"/>
      <c r="AK870" s="424"/>
      <c r="AL870" s="325" t="s">
        <v>557</v>
      </c>
      <c r="AM870" s="326"/>
      <c r="AN870" s="326"/>
      <c r="AO870" s="327"/>
      <c r="AP870" s="321" t="s">
        <v>557</v>
      </c>
      <c r="AQ870" s="321"/>
      <c r="AR870" s="321"/>
      <c r="AS870" s="321"/>
      <c r="AT870" s="321"/>
      <c r="AU870" s="321"/>
      <c r="AV870" s="321"/>
      <c r="AW870" s="321"/>
      <c r="AX870" s="321"/>
    </row>
    <row r="871" spans="1:50" ht="30" hidden="1" customHeight="1" x14ac:dyDescent="0.15">
      <c r="A871" s="404">
        <v>2</v>
      </c>
      <c r="B871" s="404">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5"/>
      <c r="D872" s="420"/>
      <c r="E872" s="420"/>
      <c r="F872" s="420"/>
      <c r="G872" s="420"/>
      <c r="H872" s="420"/>
      <c r="I872" s="420"/>
      <c r="J872" s="421"/>
      <c r="K872" s="422"/>
      <c r="L872" s="422"/>
      <c r="M872" s="422"/>
      <c r="N872" s="422"/>
      <c r="O872" s="422"/>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5"/>
      <c r="D873" s="420"/>
      <c r="E873" s="420"/>
      <c r="F873" s="420"/>
      <c r="G873" s="420"/>
      <c r="H873" s="420"/>
      <c r="I873" s="420"/>
      <c r="J873" s="421"/>
      <c r="K873" s="422"/>
      <c r="L873" s="422"/>
      <c r="M873" s="422"/>
      <c r="N873" s="422"/>
      <c r="O873" s="422"/>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1.45"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484</v>
      </c>
      <c r="AI902" s="346"/>
      <c r="AJ902" s="346"/>
      <c r="AK902" s="346"/>
      <c r="AL902" s="346" t="s">
        <v>21</v>
      </c>
      <c r="AM902" s="346"/>
      <c r="AN902" s="346"/>
      <c r="AO902" s="428"/>
      <c r="AP902" s="429" t="s">
        <v>417</v>
      </c>
      <c r="AQ902" s="429"/>
      <c r="AR902" s="429"/>
      <c r="AS902" s="429"/>
      <c r="AT902" s="429"/>
      <c r="AU902" s="429"/>
      <c r="AV902" s="429"/>
      <c r="AW902" s="429"/>
      <c r="AX902" s="429"/>
    </row>
    <row r="903" spans="1:50" ht="66.75" customHeight="1" x14ac:dyDescent="0.15">
      <c r="A903" s="404">
        <v>1</v>
      </c>
      <c r="B903" s="404">
        <v>1</v>
      </c>
      <c r="C903" s="425" t="s">
        <v>696</v>
      </c>
      <c r="D903" s="420"/>
      <c r="E903" s="420"/>
      <c r="F903" s="420"/>
      <c r="G903" s="420"/>
      <c r="H903" s="420"/>
      <c r="I903" s="420"/>
      <c r="J903" s="421">
        <v>3010401011971</v>
      </c>
      <c r="K903" s="422"/>
      <c r="L903" s="422"/>
      <c r="M903" s="422"/>
      <c r="N903" s="422"/>
      <c r="O903" s="422"/>
      <c r="P903" s="426" t="s">
        <v>697</v>
      </c>
      <c r="Q903" s="317"/>
      <c r="R903" s="317"/>
      <c r="S903" s="317"/>
      <c r="T903" s="317"/>
      <c r="U903" s="317"/>
      <c r="V903" s="317"/>
      <c r="W903" s="317"/>
      <c r="X903" s="317"/>
      <c r="Y903" s="318">
        <v>93</v>
      </c>
      <c r="Z903" s="319"/>
      <c r="AA903" s="319"/>
      <c r="AB903" s="320"/>
      <c r="AC903" s="328" t="s">
        <v>489</v>
      </c>
      <c r="AD903" s="427"/>
      <c r="AE903" s="427"/>
      <c r="AF903" s="427"/>
      <c r="AG903" s="427"/>
      <c r="AH903" s="423">
        <v>2</v>
      </c>
      <c r="AI903" s="424"/>
      <c r="AJ903" s="424"/>
      <c r="AK903" s="424"/>
      <c r="AL903" s="325">
        <v>93.5</v>
      </c>
      <c r="AM903" s="326"/>
      <c r="AN903" s="326"/>
      <c r="AO903" s="327"/>
      <c r="AP903" s="321" t="s">
        <v>698</v>
      </c>
      <c r="AQ903" s="321"/>
      <c r="AR903" s="321"/>
      <c r="AS903" s="321"/>
      <c r="AT903" s="321"/>
      <c r="AU903" s="321"/>
      <c r="AV903" s="321"/>
      <c r="AW903" s="321"/>
      <c r="AX903" s="321"/>
    </row>
    <row r="904" spans="1:50" ht="30" hidden="1" customHeight="1" x14ac:dyDescent="0.15">
      <c r="A904" s="404">
        <v>2</v>
      </c>
      <c r="B904" s="404">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5"/>
      <c r="D905" s="420"/>
      <c r="E905" s="420"/>
      <c r="F905" s="420"/>
      <c r="G905" s="420"/>
      <c r="H905" s="420"/>
      <c r="I905" s="420"/>
      <c r="J905" s="421"/>
      <c r="K905" s="422"/>
      <c r="L905" s="422"/>
      <c r="M905" s="422"/>
      <c r="N905" s="422"/>
      <c r="O905" s="422"/>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5"/>
      <c r="D906" s="420"/>
      <c r="E906" s="420"/>
      <c r="F906" s="420"/>
      <c r="G906" s="420"/>
      <c r="H906" s="420"/>
      <c r="I906" s="420"/>
      <c r="J906" s="421"/>
      <c r="K906" s="422"/>
      <c r="L906" s="422"/>
      <c r="M906" s="422"/>
      <c r="N906" s="422"/>
      <c r="O906" s="422"/>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2.599999999999994"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484</v>
      </c>
      <c r="AI935" s="346"/>
      <c r="AJ935" s="346"/>
      <c r="AK935" s="346"/>
      <c r="AL935" s="346" t="s">
        <v>21</v>
      </c>
      <c r="AM935" s="346"/>
      <c r="AN935" s="346"/>
      <c r="AO935" s="428"/>
      <c r="AP935" s="429" t="s">
        <v>417</v>
      </c>
      <c r="AQ935" s="429"/>
      <c r="AR935" s="429"/>
      <c r="AS935" s="429"/>
      <c r="AT935" s="429"/>
      <c r="AU935" s="429"/>
      <c r="AV935" s="429"/>
      <c r="AW935" s="429"/>
      <c r="AX935" s="429"/>
    </row>
    <row r="936" spans="1:50" ht="76.5" customHeight="1" x14ac:dyDescent="0.15">
      <c r="A936" s="404">
        <v>1</v>
      </c>
      <c r="B936" s="404">
        <v>1</v>
      </c>
      <c r="C936" s="425" t="s">
        <v>722</v>
      </c>
      <c r="D936" s="420"/>
      <c r="E936" s="420"/>
      <c r="F936" s="420"/>
      <c r="G936" s="420"/>
      <c r="H936" s="420"/>
      <c r="I936" s="420"/>
      <c r="J936" s="421">
        <v>9021002070541</v>
      </c>
      <c r="K936" s="422"/>
      <c r="L936" s="422"/>
      <c r="M936" s="422"/>
      <c r="N936" s="422"/>
      <c r="O936" s="422"/>
      <c r="P936" s="426" t="s">
        <v>729</v>
      </c>
      <c r="Q936" s="317"/>
      <c r="R936" s="317"/>
      <c r="S936" s="317"/>
      <c r="T936" s="317"/>
      <c r="U936" s="317"/>
      <c r="V936" s="317"/>
      <c r="W936" s="317"/>
      <c r="X936" s="317"/>
      <c r="Y936" s="318">
        <v>5</v>
      </c>
      <c r="Z936" s="319"/>
      <c r="AA936" s="319"/>
      <c r="AB936" s="320"/>
      <c r="AC936" s="328" t="s">
        <v>495</v>
      </c>
      <c r="AD936" s="427"/>
      <c r="AE936" s="427"/>
      <c r="AF936" s="427"/>
      <c r="AG936" s="427"/>
      <c r="AH936" s="423" t="s">
        <v>699</v>
      </c>
      <c r="AI936" s="424"/>
      <c r="AJ936" s="424"/>
      <c r="AK936" s="424"/>
      <c r="AL936" s="325" t="s">
        <v>700</v>
      </c>
      <c r="AM936" s="326"/>
      <c r="AN936" s="326"/>
      <c r="AO936" s="327"/>
      <c r="AP936" s="321" t="s">
        <v>699</v>
      </c>
      <c r="AQ936" s="321"/>
      <c r="AR936" s="321"/>
      <c r="AS936" s="321"/>
      <c r="AT936" s="321"/>
      <c r="AU936" s="321"/>
      <c r="AV936" s="321"/>
      <c r="AW936" s="321"/>
      <c r="AX936" s="321"/>
    </row>
    <row r="937" spans="1:50" ht="30" hidden="1" customHeight="1" x14ac:dyDescent="0.15">
      <c r="A937" s="404">
        <v>2</v>
      </c>
      <c r="B937" s="404">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5"/>
      <c r="D938" s="420"/>
      <c r="E938" s="420"/>
      <c r="F938" s="420"/>
      <c r="G938" s="420"/>
      <c r="H938" s="420"/>
      <c r="I938" s="420"/>
      <c r="J938" s="421"/>
      <c r="K938" s="422"/>
      <c r="L938" s="422"/>
      <c r="M938" s="422"/>
      <c r="N938" s="422"/>
      <c r="O938" s="422"/>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5"/>
      <c r="D939" s="420"/>
      <c r="E939" s="420"/>
      <c r="F939" s="420"/>
      <c r="G939" s="420"/>
      <c r="H939" s="420"/>
      <c r="I939" s="420"/>
      <c r="J939" s="421"/>
      <c r="K939" s="422"/>
      <c r="L939" s="422"/>
      <c r="M939" s="422"/>
      <c r="N939" s="422"/>
      <c r="O939" s="422"/>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2"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484</v>
      </c>
      <c r="AI968" s="346"/>
      <c r="AJ968" s="346"/>
      <c r="AK968" s="346"/>
      <c r="AL968" s="346" t="s">
        <v>21</v>
      </c>
      <c r="AM968" s="346"/>
      <c r="AN968" s="346"/>
      <c r="AO968" s="428"/>
      <c r="AP968" s="429" t="s">
        <v>417</v>
      </c>
      <c r="AQ968" s="429"/>
      <c r="AR968" s="429"/>
      <c r="AS968" s="429"/>
      <c r="AT968" s="429"/>
      <c r="AU968" s="429"/>
      <c r="AV968" s="429"/>
      <c r="AW968" s="429"/>
      <c r="AX968" s="429"/>
    </row>
    <row r="969" spans="1:50" ht="55.5" customHeight="1" x14ac:dyDescent="0.15">
      <c r="A969" s="404">
        <v>1</v>
      </c>
      <c r="B969" s="404">
        <v>1</v>
      </c>
      <c r="C969" s="425" t="s">
        <v>696</v>
      </c>
      <c r="D969" s="420"/>
      <c r="E969" s="420"/>
      <c r="F969" s="420"/>
      <c r="G969" s="420"/>
      <c r="H969" s="420"/>
      <c r="I969" s="420"/>
      <c r="J969" s="421">
        <v>3010401011971</v>
      </c>
      <c r="K969" s="422"/>
      <c r="L969" s="422"/>
      <c r="M969" s="422"/>
      <c r="N969" s="422"/>
      <c r="O969" s="422"/>
      <c r="P969" s="426" t="s">
        <v>701</v>
      </c>
      <c r="Q969" s="317"/>
      <c r="R969" s="317"/>
      <c r="S969" s="317"/>
      <c r="T969" s="317"/>
      <c r="U969" s="317"/>
      <c r="V969" s="317"/>
      <c r="W969" s="317"/>
      <c r="X969" s="317"/>
      <c r="Y969" s="318">
        <v>90</v>
      </c>
      <c r="Z969" s="319"/>
      <c r="AA969" s="319"/>
      <c r="AB969" s="320"/>
      <c r="AC969" s="328" t="s">
        <v>489</v>
      </c>
      <c r="AD969" s="427"/>
      <c r="AE969" s="427"/>
      <c r="AF969" s="427"/>
      <c r="AG969" s="427"/>
      <c r="AH969" s="423">
        <v>2</v>
      </c>
      <c r="AI969" s="424"/>
      <c r="AJ969" s="424"/>
      <c r="AK969" s="424"/>
      <c r="AL969" s="325">
        <v>89.7</v>
      </c>
      <c r="AM969" s="326"/>
      <c r="AN969" s="326"/>
      <c r="AO969" s="327"/>
      <c r="AP969" s="321" t="s">
        <v>702</v>
      </c>
      <c r="AQ969" s="321"/>
      <c r="AR969" s="321"/>
      <c r="AS969" s="321"/>
      <c r="AT969" s="321"/>
      <c r="AU969" s="321"/>
      <c r="AV969" s="321"/>
      <c r="AW969" s="321"/>
      <c r="AX969" s="321"/>
    </row>
    <row r="970" spans="1:50" ht="30" hidden="1" customHeight="1" x14ac:dyDescent="0.15">
      <c r="A970" s="404">
        <v>2</v>
      </c>
      <c r="B970" s="404">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5"/>
      <c r="D971" s="420"/>
      <c r="E971" s="420"/>
      <c r="F971" s="420"/>
      <c r="G971" s="420"/>
      <c r="H971" s="420"/>
      <c r="I971" s="420"/>
      <c r="J971" s="421"/>
      <c r="K971" s="422"/>
      <c r="L971" s="422"/>
      <c r="M971" s="422"/>
      <c r="N971" s="422"/>
      <c r="O971" s="422"/>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5"/>
      <c r="D972" s="420"/>
      <c r="E972" s="420"/>
      <c r="F972" s="420"/>
      <c r="G972" s="420"/>
      <c r="H972" s="420"/>
      <c r="I972" s="420"/>
      <c r="J972" s="421"/>
      <c r="K972" s="422"/>
      <c r="L972" s="422"/>
      <c r="M972" s="422"/>
      <c r="N972" s="422"/>
      <c r="O972" s="422"/>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2"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484</v>
      </c>
      <c r="AI1001" s="346"/>
      <c r="AJ1001" s="346"/>
      <c r="AK1001" s="346"/>
      <c r="AL1001" s="346" t="s">
        <v>21</v>
      </c>
      <c r="AM1001" s="346"/>
      <c r="AN1001" s="346"/>
      <c r="AO1001" s="428"/>
      <c r="AP1001" s="429" t="s">
        <v>417</v>
      </c>
      <c r="AQ1001" s="429"/>
      <c r="AR1001" s="429"/>
      <c r="AS1001" s="429"/>
      <c r="AT1001" s="429"/>
      <c r="AU1001" s="429"/>
      <c r="AV1001" s="429"/>
      <c r="AW1001" s="429"/>
      <c r="AX1001" s="429"/>
    </row>
    <row r="1002" spans="1:50" ht="30" customHeight="1" x14ac:dyDescent="0.15">
      <c r="A1002" s="404">
        <v>1</v>
      </c>
      <c r="B1002" s="404">
        <v>1</v>
      </c>
      <c r="C1002" s="425" t="s">
        <v>703</v>
      </c>
      <c r="D1002" s="420"/>
      <c r="E1002" s="420"/>
      <c r="F1002" s="420"/>
      <c r="G1002" s="420"/>
      <c r="H1002" s="420"/>
      <c r="I1002" s="420"/>
      <c r="J1002" s="421">
        <v>9010001020285</v>
      </c>
      <c r="K1002" s="422"/>
      <c r="L1002" s="422"/>
      <c r="M1002" s="422"/>
      <c r="N1002" s="422"/>
      <c r="O1002" s="422"/>
      <c r="P1002" s="426" t="s">
        <v>661</v>
      </c>
      <c r="Q1002" s="317"/>
      <c r="R1002" s="317"/>
      <c r="S1002" s="317"/>
      <c r="T1002" s="317"/>
      <c r="U1002" s="317"/>
      <c r="V1002" s="317"/>
      <c r="W1002" s="317"/>
      <c r="X1002" s="317"/>
      <c r="Y1002" s="318">
        <v>11</v>
      </c>
      <c r="Z1002" s="319"/>
      <c r="AA1002" s="319"/>
      <c r="AB1002" s="320"/>
      <c r="AC1002" s="328" t="s">
        <v>495</v>
      </c>
      <c r="AD1002" s="427"/>
      <c r="AE1002" s="427"/>
      <c r="AF1002" s="427"/>
      <c r="AG1002" s="427"/>
      <c r="AH1002" s="423" t="s">
        <v>557</v>
      </c>
      <c r="AI1002" s="424"/>
      <c r="AJ1002" s="424"/>
      <c r="AK1002" s="424"/>
      <c r="AL1002" s="325" t="s">
        <v>557</v>
      </c>
      <c r="AM1002" s="326"/>
      <c r="AN1002" s="326"/>
      <c r="AO1002" s="327"/>
      <c r="AP1002" s="321" t="s">
        <v>557</v>
      </c>
      <c r="AQ1002" s="321"/>
      <c r="AR1002" s="321"/>
      <c r="AS1002" s="321"/>
      <c r="AT1002" s="321"/>
      <c r="AU1002" s="321"/>
      <c r="AV1002" s="321"/>
      <c r="AW1002" s="321"/>
      <c r="AX1002" s="321"/>
    </row>
    <row r="1003" spans="1:50" ht="30" hidden="1" customHeight="1" x14ac:dyDescent="0.15">
      <c r="A1003" s="404">
        <v>2</v>
      </c>
      <c r="B1003" s="404">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5"/>
      <c r="D1004" s="420"/>
      <c r="E1004" s="420"/>
      <c r="F1004" s="420"/>
      <c r="G1004" s="420"/>
      <c r="H1004" s="420"/>
      <c r="I1004" s="420"/>
      <c r="J1004" s="421"/>
      <c r="K1004" s="422"/>
      <c r="L1004" s="422"/>
      <c r="M1004" s="422"/>
      <c r="N1004" s="422"/>
      <c r="O1004" s="422"/>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5"/>
      <c r="D1005" s="420"/>
      <c r="E1005" s="420"/>
      <c r="F1005" s="420"/>
      <c r="G1005" s="420"/>
      <c r="H1005" s="420"/>
      <c r="I1005" s="420"/>
      <c r="J1005" s="421"/>
      <c r="K1005" s="422"/>
      <c r="L1005" s="422"/>
      <c r="M1005" s="422"/>
      <c r="N1005" s="422"/>
      <c r="O1005" s="422"/>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2"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484</v>
      </c>
      <c r="AI1034" s="346"/>
      <c r="AJ1034" s="346"/>
      <c r="AK1034" s="346"/>
      <c r="AL1034" s="346" t="s">
        <v>21</v>
      </c>
      <c r="AM1034" s="346"/>
      <c r="AN1034" s="346"/>
      <c r="AO1034" s="428"/>
      <c r="AP1034" s="429" t="s">
        <v>417</v>
      </c>
      <c r="AQ1034" s="429"/>
      <c r="AR1034" s="429"/>
      <c r="AS1034" s="429"/>
      <c r="AT1034" s="429"/>
      <c r="AU1034" s="429"/>
      <c r="AV1034" s="429"/>
      <c r="AW1034" s="429"/>
      <c r="AX1034" s="429"/>
    </row>
    <row r="1035" spans="1:50" ht="66" customHeight="1" x14ac:dyDescent="0.15">
      <c r="A1035" s="404">
        <v>1</v>
      </c>
      <c r="B1035" s="404">
        <v>1</v>
      </c>
      <c r="C1035" s="425" t="s">
        <v>704</v>
      </c>
      <c r="D1035" s="420"/>
      <c r="E1035" s="420"/>
      <c r="F1035" s="420"/>
      <c r="G1035" s="420"/>
      <c r="H1035" s="420"/>
      <c r="I1035" s="420"/>
      <c r="J1035" s="421">
        <v>6700150003791</v>
      </c>
      <c r="K1035" s="422"/>
      <c r="L1035" s="422"/>
      <c r="M1035" s="422"/>
      <c r="N1035" s="422"/>
      <c r="O1035" s="422"/>
      <c r="P1035" s="426" t="s">
        <v>705</v>
      </c>
      <c r="Q1035" s="317"/>
      <c r="R1035" s="317"/>
      <c r="S1035" s="317"/>
      <c r="T1035" s="317"/>
      <c r="U1035" s="317"/>
      <c r="V1035" s="317"/>
      <c r="W1035" s="317"/>
      <c r="X1035" s="317"/>
      <c r="Y1035" s="318">
        <v>2.5</v>
      </c>
      <c r="Z1035" s="319"/>
      <c r="AA1035" s="319"/>
      <c r="AB1035" s="320"/>
      <c r="AC1035" s="328" t="s">
        <v>495</v>
      </c>
      <c r="AD1035" s="427"/>
      <c r="AE1035" s="427"/>
      <c r="AF1035" s="427"/>
      <c r="AG1035" s="427"/>
      <c r="AH1035" s="423" t="s">
        <v>557</v>
      </c>
      <c r="AI1035" s="424"/>
      <c r="AJ1035" s="424"/>
      <c r="AK1035" s="424"/>
      <c r="AL1035" s="325" t="s">
        <v>557</v>
      </c>
      <c r="AM1035" s="326"/>
      <c r="AN1035" s="326"/>
      <c r="AO1035" s="327"/>
      <c r="AP1035" s="321" t="s">
        <v>557</v>
      </c>
      <c r="AQ1035" s="321"/>
      <c r="AR1035" s="321"/>
      <c r="AS1035" s="321"/>
      <c r="AT1035" s="321"/>
      <c r="AU1035" s="321"/>
      <c r="AV1035" s="321"/>
      <c r="AW1035" s="321"/>
      <c r="AX1035" s="321"/>
    </row>
    <row r="1036" spans="1:50" ht="70.5" customHeight="1" x14ac:dyDescent="0.15">
      <c r="A1036" s="404">
        <v>2</v>
      </c>
      <c r="B1036" s="404">
        <v>1</v>
      </c>
      <c r="C1036" s="425" t="s">
        <v>723</v>
      </c>
      <c r="D1036" s="420"/>
      <c r="E1036" s="420"/>
      <c r="F1036" s="420"/>
      <c r="G1036" s="420"/>
      <c r="H1036" s="420"/>
      <c r="I1036" s="420"/>
      <c r="J1036" s="421">
        <v>8010005018822</v>
      </c>
      <c r="K1036" s="422"/>
      <c r="L1036" s="422"/>
      <c r="M1036" s="422"/>
      <c r="N1036" s="422"/>
      <c r="O1036" s="422"/>
      <c r="P1036" s="426" t="s">
        <v>706</v>
      </c>
      <c r="Q1036" s="317"/>
      <c r="R1036" s="317"/>
      <c r="S1036" s="317"/>
      <c r="T1036" s="317"/>
      <c r="U1036" s="317"/>
      <c r="V1036" s="317"/>
      <c r="W1036" s="317"/>
      <c r="X1036" s="317"/>
      <c r="Y1036" s="318">
        <v>2.5</v>
      </c>
      <c r="Z1036" s="319"/>
      <c r="AA1036" s="319"/>
      <c r="AB1036" s="320"/>
      <c r="AC1036" s="328" t="s">
        <v>495</v>
      </c>
      <c r="AD1036" s="328"/>
      <c r="AE1036" s="328"/>
      <c r="AF1036" s="328"/>
      <c r="AG1036" s="328"/>
      <c r="AH1036" s="423" t="s">
        <v>557</v>
      </c>
      <c r="AI1036" s="424"/>
      <c r="AJ1036" s="424"/>
      <c r="AK1036" s="424"/>
      <c r="AL1036" s="325" t="s">
        <v>557</v>
      </c>
      <c r="AM1036" s="326"/>
      <c r="AN1036" s="326"/>
      <c r="AO1036" s="327"/>
      <c r="AP1036" s="321" t="s">
        <v>707</v>
      </c>
      <c r="AQ1036" s="321"/>
      <c r="AR1036" s="321"/>
      <c r="AS1036" s="321"/>
      <c r="AT1036" s="321"/>
      <c r="AU1036" s="321"/>
      <c r="AV1036" s="321"/>
      <c r="AW1036" s="321"/>
      <c r="AX1036" s="321"/>
    </row>
    <row r="1037" spans="1:50" ht="30" hidden="1" customHeight="1" x14ac:dyDescent="0.15">
      <c r="A1037" s="404">
        <v>3</v>
      </c>
      <c r="B1037" s="404">
        <v>1</v>
      </c>
      <c r="C1037" s="425"/>
      <c r="D1037" s="420"/>
      <c r="E1037" s="420"/>
      <c r="F1037" s="420"/>
      <c r="G1037" s="420"/>
      <c r="H1037" s="420"/>
      <c r="I1037" s="420"/>
      <c r="J1037" s="421"/>
      <c r="K1037" s="422"/>
      <c r="L1037" s="422"/>
      <c r="M1037" s="422"/>
      <c r="N1037" s="422"/>
      <c r="O1037" s="422"/>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5"/>
      <c r="D1038" s="420"/>
      <c r="E1038" s="420"/>
      <c r="F1038" s="420"/>
      <c r="G1038" s="420"/>
      <c r="H1038" s="420"/>
      <c r="I1038" s="420"/>
      <c r="J1038" s="421"/>
      <c r="K1038" s="422"/>
      <c r="L1038" s="422"/>
      <c r="M1038" s="422"/>
      <c r="N1038" s="422"/>
      <c r="O1038" s="422"/>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2.599999999999994"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484</v>
      </c>
      <c r="AI1067" s="346"/>
      <c r="AJ1067" s="346"/>
      <c r="AK1067" s="346"/>
      <c r="AL1067" s="346" t="s">
        <v>21</v>
      </c>
      <c r="AM1067" s="346"/>
      <c r="AN1067" s="346"/>
      <c r="AO1067" s="428"/>
      <c r="AP1067" s="429" t="s">
        <v>417</v>
      </c>
      <c r="AQ1067" s="429"/>
      <c r="AR1067" s="429"/>
      <c r="AS1067" s="429"/>
      <c r="AT1067" s="429"/>
      <c r="AU1067" s="429"/>
      <c r="AV1067" s="429"/>
      <c r="AW1067" s="429"/>
      <c r="AX1067" s="429"/>
    </row>
    <row r="1068" spans="1:50" ht="54" customHeight="1" x14ac:dyDescent="0.15">
      <c r="A1068" s="404">
        <v>1</v>
      </c>
      <c r="B1068" s="404">
        <v>1</v>
      </c>
      <c r="C1068" s="425" t="s">
        <v>708</v>
      </c>
      <c r="D1068" s="420"/>
      <c r="E1068" s="420"/>
      <c r="F1068" s="420"/>
      <c r="G1068" s="420"/>
      <c r="H1068" s="420"/>
      <c r="I1068" s="420"/>
      <c r="J1068" s="421">
        <v>3010401011971</v>
      </c>
      <c r="K1068" s="422"/>
      <c r="L1068" s="422"/>
      <c r="M1068" s="422"/>
      <c r="N1068" s="422"/>
      <c r="O1068" s="422"/>
      <c r="P1068" s="426" t="s">
        <v>709</v>
      </c>
      <c r="Q1068" s="317"/>
      <c r="R1068" s="317"/>
      <c r="S1068" s="317"/>
      <c r="T1068" s="317"/>
      <c r="U1068" s="317"/>
      <c r="V1068" s="317"/>
      <c r="W1068" s="317"/>
      <c r="X1068" s="317"/>
      <c r="Y1068" s="318">
        <v>5</v>
      </c>
      <c r="Z1068" s="319"/>
      <c r="AA1068" s="319"/>
      <c r="AB1068" s="320"/>
      <c r="AC1068" s="328" t="s">
        <v>495</v>
      </c>
      <c r="AD1068" s="427"/>
      <c r="AE1068" s="427"/>
      <c r="AF1068" s="427"/>
      <c r="AG1068" s="427"/>
      <c r="AH1068" s="423" t="s">
        <v>557</v>
      </c>
      <c r="AI1068" s="424"/>
      <c r="AJ1068" s="424"/>
      <c r="AK1068" s="424"/>
      <c r="AL1068" s="325" t="s">
        <v>557</v>
      </c>
      <c r="AM1068" s="326"/>
      <c r="AN1068" s="326"/>
      <c r="AO1068" s="327"/>
      <c r="AP1068" s="321" t="s">
        <v>710</v>
      </c>
      <c r="AQ1068" s="321"/>
      <c r="AR1068" s="321"/>
      <c r="AS1068" s="321"/>
      <c r="AT1068" s="321"/>
      <c r="AU1068" s="321"/>
      <c r="AV1068" s="321"/>
      <c r="AW1068" s="321"/>
      <c r="AX1068" s="321"/>
    </row>
    <row r="1069" spans="1:50" ht="30" hidden="1" customHeight="1" x14ac:dyDescent="0.15">
      <c r="A1069" s="404">
        <v>2</v>
      </c>
      <c r="B1069" s="404">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5"/>
      <c r="D1070" s="420"/>
      <c r="E1070" s="420"/>
      <c r="F1070" s="420"/>
      <c r="G1070" s="420"/>
      <c r="H1070" s="420"/>
      <c r="I1070" s="420"/>
      <c r="J1070" s="421"/>
      <c r="K1070" s="422"/>
      <c r="L1070" s="422"/>
      <c r="M1070" s="422"/>
      <c r="N1070" s="422"/>
      <c r="O1070" s="422"/>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5"/>
      <c r="D1071" s="420"/>
      <c r="E1071" s="420"/>
      <c r="F1071" s="420"/>
      <c r="G1071" s="420"/>
      <c r="H1071" s="420"/>
      <c r="I1071" s="420"/>
      <c r="J1071" s="421"/>
      <c r="K1071" s="422"/>
      <c r="L1071" s="422"/>
      <c r="M1071" s="422"/>
      <c r="N1071" s="422"/>
      <c r="O1071" s="422"/>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445</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461</v>
      </c>
      <c r="AM1098" s="964"/>
      <c r="AN1098" s="964"/>
      <c r="AO1098" s="80" t="s">
        <v>679</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384</v>
      </c>
      <c r="D1101" s="897"/>
      <c r="E1101" s="277" t="s">
        <v>383</v>
      </c>
      <c r="F1101" s="897"/>
      <c r="G1101" s="897"/>
      <c r="H1101" s="897"/>
      <c r="I1101" s="897"/>
      <c r="J1101" s="277" t="s">
        <v>416</v>
      </c>
      <c r="K1101" s="277"/>
      <c r="L1101" s="277"/>
      <c r="M1101" s="277"/>
      <c r="N1101" s="277"/>
      <c r="O1101" s="277"/>
      <c r="P1101" s="344" t="s">
        <v>27</v>
      </c>
      <c r="Q1101" s="344"/>
      <c r="R1101" s="344"/>
      <c r="S1101" s="344"/>
      <c r="T1101" s="344"/>
      <c r="U1101" s="344"/>
      <c r="V1101" s="344"/>
      <c r="W1101" s="344"/>
      <c r="X1101" s="344"/>
      <c r="Y1101" s="277" t="s">
        <v>418</v>
      </c>
      <c r="Z1101" s="897"/>
      <c r="AA1101" s="897"/>
      <c r="AB1101" s="897"/>
      <c r="AC1101" s="277" t="s">
        <v>366</v>
      </c>
      <c r="AD1101" s="277"/>
      <c r="AE1101" s="277"/>
      <c r="AF1101" s="277"/>
      <c r="AG1101" s="277"/>
      <c r="AH1101" s="344" t="s">
        <v>379</v>
      </c>
      <c r="AI1101" s="345"/>
      <c r="AJ1101" s="345"/>
      <c r="AK1101" s="345"/>
      <c r="AL1101" s="345" t="s">
        <v>21</v>
      </c>
      <c r="AM1101" s="345"/>
      <c r="AN1101" s="345"/>
      <c r="AO1101" s="900"/>
      <c r="AP1101" s="429" t="s">
        <v>446</v>
      </c>
      <c r="AQ1101" s="429"/>
      <c r="AR1101" s="429"/>
      <c r="AS1101" s="429"/>
      <c r="AT1101" s="429"/>
      <c r="AU1101" s="429"/>
      <c r="AV1101" s="429"/>
      <c r="AW1101" s="429"/>
      <c r="AX1101" s="429"/>
    </row>
    <row r="1102" spans="1:50" ht="30" hidden="1" customHeight="1" x14ac:dyDescent="0.15">
      <c r="A1102" s="404">
        <v>1</v>
      </c>
      <c r="B1102" s="404">
        <v>1</v>
      </c>
      <c r="C1102" s="899"/>
      <c r="D1102" s="899"/>
      <c r="E1102" s="898"/>
      <c r="F1102" s="898"/>
      <c r="G1102" s="898"/>
      <c r="H1102" s="898"/>
      <c r="I1102" s="898"/>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R15:AX1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28:AP128"/>
    <mergeCell ref="AE125:AH125"/>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19" priority="14117">
      <formula>IF(RIGHT(TEXT(P14,"0.#"),1)=".",FALSE,TRUE)</formula>
    </cfRule>
    <cfRule type="expression" dxfId="2818" priority="14118">
      <formula>IF(RIGHT(TEXT(P14,"0.#"),1)=".",TRUE,FALSE)</formula>
    </cfRule>
  </conditionalFormatting>
  <conditionalFormatting sqref="AE32">
    <cfRule type="expression" dxfId="2817" priority="14107">
      <formula>IF(RIGHT(TEXT(AE32,"0.#"),1)=".",FALSE,TRUE)</formula>
    </cfRule>
    <cfRule type="expression" dxfId="2816" priority="14108">
      <formula>IF(RIGHT(TEXT(AE32,"0.#"),1)=".",TRUE,FALSE)</formula>
    </cfRule>
  </conditionalFormatting>
  <conditionalFormatting sqref="P18:AX18">
    <cfRule type="expression" dxfId="2815" priority="13993">
      <formula>IF(RIGHT(TEXT(P18,"0.#"),1)=".",FALSE,TRUE)</formula>
    </cfRule>
    <cfRule type="expression" dxfId="2814" priority="13994">
      <formula>IF(RIGHT(TEXT(P18,"0.#"),1)=".",TRUE,FALSE)</formula>
    </cfRule>
  </conditionalFormatting>
  <conditionalFormatting sqref="Y782">
    <cfRule type="expression" dxfId="2813" priority="13989">
      <formula>IF(RIGHT(TEXT(Y782,"0.#"),1)=".",FALSE,TRUE)</formula>
    </cfRule>
    <cfRule type="expression" dxfId="2812" priority="13990">
      <formula>IF(RIGHT(TEXT(Y782,"0.#"),1)=".",TRUE,FALSE)</formula>
    </cfRule>
  </conditionalFormatting>
  <conditionalFormatting sqref="Y791">
    <cfRule type="expression" dxfId="2811" priority="13985">
      <formula>IF(RIGHT(TEXT(Y791,"0.#"),1)=".",FALSE,TRUE)</formula>
    </cfRule>
    <cfRule type="expression" dxfId="2810" priority="13986">
      <formula>IF(RIGHT(TEXT(Y791,"0.#"),1)=".",TRUE,FALSE)</formula>
    </cfRule>
  </conditionalFormatting>
  <conditionalFormatting sqref="Y822:Y829 Y820 Y809:Y816 Y807 Y796 Y794 Y800:Y803">
    <cfRule type="expression" dxfId="2809" priority="13767">
      <formula>IF(RIGHT(TEXT(Y794,"0.#"),1)=".",FALSE,TRUE)</formula>
    </cfRule>
    <cfRule type="expression" dxfId="2808" priority="13768">
      <formula>IF(RIGHT(TEXT(Y794,"0.#"),1)=".",TRUE,FALSE)</formula>
    </cfRule>
  </conditionalFormatting>
  <conditionalFormatting sqref="P15:AQ17 AR13:AX13">
    <cfRule type="expression" dxfId="2807" priority="13815">
      <formula>IF(RIGHT(TEXT(P13,"0.#"),1)=".",FALSE,TRUE)</formula>
    </cfRule>
    <cfRule type="expression" dxfId="2806" priority="13816">
      <formula>IF(RIGHT(TEXT(P13,"0.#"),1)=".",TRUE,FALSE)</formula>
    </cfRule>
  </conditionalFormatting>
  <conditionalFormatting sqref="P19:AJ19">
    <cfRule type="expression" dxfId="2805" priority="13813">
      <formula>IF(RIGHT(TEXT(P19,"0.#"),1)=".",FALSE,TRUE)</formula>
    </cfRule>
    <cfRule type="expression" dxfId="2804" priority="13814">
      <formula>IF(RIGHT(TEXT(P19,"0.#"),1)=".",TRUE,FALSE)</formula>
    </cfRule>
  </conditionalFormatting>
  <conditionalFormatting sqref="AQ101">
    <cfRule type="expression" dxfId="2803" priority="13805">
      <formula>IF(RIGHT(TEXT(AQ101,"0.#"),1)=".",FALSE,TRUE)</formula>
    </cfRule>
    <cfRule type="expression" dxfId="2802" priority="13806">
      <formula>IF(RIGHT(TEXT(AQ101,"0.#"),1)=".",TRUE,FALSE)</formula>
    </cfRule>
  </conditionalFormatting>
  <conditionalFormatting sqref="Y783:Y790 Y781">
    <cfRule type="expression" dxfId="2801" priority="13791">
      <formula>IF(RIGHT(TEXT(Y781,"0.#"),1)=".",FALSE,TRUE)</formula>
    </cfRule>
    <cfRule type="expression" dxfId="2800" priority="13792">
      <formula>IF(RIGHT(TEXT(Y781,"0.#"),1)=".",TRUE,FALSE)</formula>
    </cfRule>
  </conditionalFormatting>
  <conditionalFormatting sqref="AU791">
    <cfRule type="expression" dxfId="2799" priority="13787">
      <formula>IF(RIGHT(TEXT(AU791,"0.#"),1)=".",FALSE,TRUE)</formula>
    </cfRule>
    <cfRule type="expression" dxfId="2798" priority="13788">
      <formula>IF(RIGHT(TEXT(AU791,"0.#"),1)=".",TRUE,FALSE)</formula>
    </cfRule>
  </conditionalFormatting>
  <conditionalFormatting sqref="AU783:AU790">
    <cfRule type="expression" dxfId="2797" priority="13785">
      <formula>IF(RIGHT(TEXT(AU783,"0.#"),1)=".",FALSE,TRUE)</formula>
    </cfRule>
    <cfRule type="expression" dxfId="2796" priority="13786">
      <formula>IF(RIGHT(TEXT(AU783,"0.#"),1)=".",TRUE,FALSE)</formula>
    </cfRule>
  </conditionalFormatting>
  <conditionalFormatting sqref="Y821 Y808 Y795">
    <cfRule type="expression" dxfId="2795" priority="13771">
      <formula>IF(RIGHT(TEXT(Y795,"0.#"),1)=".",FALSE,TRUE)</formula>
    </cfRule>
    <cfRule type="expression" dxfId="2794" priority="13772">
      <formula>IF(RIGHT(TEXT(Y795,"0.#"),1)=".",TRUE,FALSE)</formula>
    </cfRule>
  </conditionalFormatting>
  <conditionalFormatting sqref="Y830 Y817 Y804">
    <cfRule type="expression" dxfId="2793" priority="13769">
      <formula>IF(RIGHT(TEXT(Y804,"0.#"),1)=".",FALSE,TRUE)</formula>
    </cfRule>
    <cfRule type="expression" dxfId="2792" priority="13770">
      <formula>IF(RIGHT(TEXT(Y804,"0.#"),1)=".",TRUE,FALSE)</formula>
    </cfRule>
  </conditionalFormatting>
  <conditionalFormatting sqref="AU821 AU808 AU795">
    <cfRule type="expression" dxfId="2791" priority="13765">
      <formula>IF(RIGHT(TEXT(AU795,"0.#"),1)=".",FALSE,TRUE)</formula>
    </cfRule>
    <cfRule type="expression" dxfId="2790" priority="13766">
      <formula>IF(RIGHT(TEXT(AU795,"0.#"),1)=".",TRUE,FALSE)</formula>
    </cfRule>
  </conditionalFormatting>
  <conditionalFormatting sqref="AU830 AU817 AU804">
    <cfRule type="expression" dxfId="2789" priority="13763">
      <formula>IF(RIGHT(TEXT(AU804,"0.#"),1)=".",FALSE,TRUE)</formula>
    </cfRule>
    <cfRule type="expression" dxfId="2788" priority="13764">
      <formula>IF(RIGHT(TEXT(AU804,"0.#"),1)=".",TRUE,FALSE)</formula>
    </cfRule>
  </conditionalFormatting>
  <conditionalFormatting sqref="AU822:AU829 AU820 AU809:AU816 AU807 AU796:AU803 AU794">
    <cfRule type="expression" dxfId="2787" priority="13761">
      <formula>IF(RIGHT(TEXT(AU794,"0.#"),1)=".",FALSE,TRUE)</formula>
    </cfRule>
    <cfRule type="expression" dxfId="2786" priority="13762">
      <formula>IF(RIGHT(TEXT(AU794,"0.#"),1)=".",TRUE,FALSE)</formula>
    </cfRule>
  </conditionalFormatting>
  <conditionalFormatting sqref="AM87">
    <cfRule type="expression" dxfId="2785" priority="13415">
      <formula>IF(RIGHT(TEXT(AM87,"0.#"),1)=".",FALSE,TRUE)</formula>
    </cfRule>
    <cfRule type="expression" dxfId="2784" priority="13416">
      <formula>IF(RIGHT(TEXT(AM87,"0.#"),1)=".",TRUE,FALSE)</formula>
    </cfRule>
  </conditionalFormatting>
  <conditionalFormatting sqref="AE55">
    <cfRule type="expression" dxfId="2783" priority="13483">
      <formula>IF(RIGHT(TEXT(AE55,"0.#"),1)=".",FALSE,TRUE)</formula>
    </cfRule>
    <cfRule type="expression" dxfId="2782" priority="13484">
      <formula>IF(RIGHT(TEXT(AE55,"0.#"),1)=".",TRUE,FALSE)</formula>
    </cfRule>
  </conditionalFormatting>
  <conditionalFormatting sqref="AI55">
    <cfRule type="expression" dxfId="2781" priority="13481">
      <formula>IF(RIGHT(TEXT(AI55,"0.#"),1)=".",FALSE,TRUE)</formula>
    </cfRule>
    <cfRule type="expression" dxfId="2780" priority="13482">
      <formula>IF(RIGHT(TEXT(AI55,"0.#"),1)=".",TRUE,FALSE)</formula>
    </cfRule>
  </conditionalFormatting>
  <conditionalFormatting sqref="AM34">
    <cfRule type="expression" dxfId="2779" priority="13561">
      <formula>IF(RIGHT(TEXT(AM34,"0.#"),1)=".",FALSE,TRUE)</formula>
    </cfRule>
    <cfRule type="expression" dxfId="2778" priority="13562">
      <formula>IF(RIGHT(TEXT(AM34,"0.#"),1)=".",TRUE,FALSE)</formula>
    </cfRule>
  </conditionalFormatting>
  <conditionalFormatting sqref="AE33">
    <cfRule type="expression" dxfId="2777" priority="13575">
      <formula>IF(RIGHT(TEXT(AE33,"0.#"),1)=".",FALSE,TRUE)</formula>
    </cfRule>
    <cfRule type="expression" dxfId="2776" priority="13576">
      <formula>IF(RIGHT(TEXT(AE33,"0.#"),1)=".",TRUE,FALSE)</formula>
    </cfRule>
  </conditionalFormatting>
  <conditionalFormatting sqref="AE34">
    <cfRule type="expression" dxfId="2775" priority="13573">
      <formula>IF(RIGHT(TEXT(AE34,"0.#"),1)=".",FALSE,TRUE)</formula>
    </cfRule>
    <cfRule type="expression" dxfId="2774" priority="13574">
      <formula>IF(RIGHT(TEXT(AE34,"0.#"),1)=".",TRUE,FALSE)</formula>
    </cfRule>
  </conditionalFormatting>
  <conditionalFormatting sqref="AI34">
    <cfRule type="expression" dxfId="2773" priority="13571">
      <formula>IF(RIGHT(TEXT(AI34,"0.#"),1)=".",FALSE,TRUE)</formula>
    </cfRule>
    <cfRule type="expression" dxfId="2772" priority="13572">
      <formula>IF(RIGHT(TEXT(AI34,"0.#"),1)=".",TRUE,FALSE)</formula>
    </cfRule>
  </conditionalFormatting>
  <conditionalFormatting sqref="AI33">
    <cfRule type="expression" dxfId="2771" priority="13569">
      <formula>IF(RIGHT(TEXT(AI33,"0.#"),1)=".",FALSE,TRUE)</formula>
    </cfRule>
    <cfRule type="expression" dxfId="2770" priority="13570">
      <formula>IF(RIGHT(TEXT(AI33,"0.#"),1)=".",TRUE,FALSE)</formula>
    </cfRule>
  </conditionalFormatting>
  <conditionalFormatting sqref="AI32">
    <cfRule type="expression" dxfId="2769" priority="13567">
      <formula>IF(RIGHT(TEXT(AI32,"0.#"),1)=".",FALSE,TRUE)</formula>
    </cfRule>
    <cfRule type="expression" dxfId="2768" priority="13568">
      <formula>IF(RIGHT(TEXT(AI32,"0.#"),1)=".",TRUE,FALSE)</formula>
    </cfRule>
  </conditionalFormatting>
  <conditionalFormatting sqref="AM32">
    <cfRule type="expression" dxfId="2767" priority="13565">
      <formula>IF(RIGHT(TEXT(AM32,"0.#"),1)=".",FALSE,TRUE)</formula>
    </cfRule>
    <cfRule type="expression" dxfId="2766" priority="13566">
      <formula>IF(RIGHT(TEXT(AM32,"0.#"),1)=".",TRUE,FALSE)</formula>
    </cfRule>
  </conditionalFormatting>
  <conditionalFormatting sqref="AM33">
    <cfRule type="expression" dxfId="2765" priority="13563">
      <formula>IF(RIGHT(TEXT(AM33,"0.#"),1)=".",FALSE,TRUE)</formula>
    </cfRule>
    <cfRule type="expression" dxfId="2764" priority="13564">
      <formula>IF(RIGHT(TEXT(AM33,"0.#"),1)=".",TRUE,FALSE)</formula>
    </cfRule>
  </conditionalFormatting>
  <conditionalFormatting sqref="AQ32:AQ34">
    <cfRule type="expression" dxfId="2763" priority="13555">
      <formula>IF(RIGHT(TEXT(AQ32,"0.#"),1)=".",FALSE,TRUE)</formula>
    </cfRule>
    <cfRule type="expression" dxfId="2762" priority="13556">
      <formula>IF(RIGHT(TEXT(AQ32,"0.#"),1)=".",TRUE,FALSE)</formula>
    </cfRule>
  </conditionalFormatting>
  <conditionalFormatting sqref="AU32:AU34">
    <cfRule type="expression" dxfId="2761" priority="13553">
      <formula>IF(RIGHT(TEXT(AU32,"0.#"),1)=".",FALSE,TRUE)</formula>
    </cfRule>
    <cfRule type="expression" dxfId="2760" priority="13554">
      <formula>IF(RIGHT(TEXT(AU32,"0.#"),1)=".",TRUE,FALSE)</formula>
    </cfRule>
  </conditionalFormatting>
  <conditionalFormatting sqref="AE53">
    <cfRule type="expression" dxfId="2759" priority="13487">
      <formula>IF(RIGHT(TEXT(AE53,"0.#"),1)=".",FALSE,TRUE)</formula>
    </cfRule>
    <cfRule type="expression" dxfId="2758" priority="13488">
      <formula>IF(RIGHT(TEXT(AE53,"0.#"),1)=".",TRUE,FALSE)</formula>
    </cfRule>
  </conditionalFormatting>
  <conditionalFormatting sqref="AE54">
    <cfRule type="expression" dxfId="2757" priority="13485">
      <formula>IF(RIGHT(TEXT(AE54,"0.#"),1)=".",FALSE,TRUE)</formula>
    </cfRule>
    <cfRule type="expression" dxfId="2756" priority="13486">
      <formula>IF(RIGHT(TEXT(AE54,"0.#"),1)=".",TRUE,FALSE)</formula>
    </cfRule>
  </conditionalFormatting>
  <conditionalFormatting sqref="AI54">
    <cfRule type="expression" dxfId="2755" priority="13479">
      <formula>IF(RIGHT(TEXT(AI54,"0.#"),1)=".",FALSE,TRUE)</formula>
    </cfRule>
    <cfRule type="expression" dxfId="2754" priority="13480">
      <formula>IF(RIGHT(TEXT(AI54,"0.#"),1)=".",TRUE,FALSE)</formula>
    </cfRule>
  </conditionalFormatting>
  <conditionalFormatting sqref="AI53">
    <cfRule type="expression" dxfId="2753" priority="13477">
      <formula>IF(RIGHT(TEXT(AI53,"0.#"),1)=".",FALSE,TRUE)</formula>
    </cfRule>
    <cfRule type="expression" dxfId="2752" priority="13478">
      <formula>IF(RIGHT(TEXT(AI53,"0.#"),1)=".",TRUE,FALSE)</formula>
    </cfRule>
  </conditionalFormatting>
  <conditionalFormatting sqref="AM53">
    <cfRule type="expression" dxfId="2751" priority="13475">
      <formula>IF(RIGHT(TEXT(AM53,"0.#"),1)=".",FALSE,TRUE)</formula>
    </cfRule>
    <cfRule type="expression" dxfId="2750" priority="13476">
      <formula>IF(RIGHT(TEXT(AM53,"0.#"),1)=".",TRUE,FALSE)</formula>
    </cfRule>
  </conditionalFormatting>
  <conditionalFormatting sqref="AM54">
    <cfRule type="expression" dxfId="2749" priority="13473">
      <formula>IF(RIGHT(TEXT(AM54,"0.#"),1)=".",FALSE,TRUE)</formula>
    </cfRule>
    <cfRule type="expression" dxfId="2748" priority="13474">
      <formula>IF(RIGHT(TEXT(AM54,"0.#"),1)=".",TRUE,FALSE)</formula>
    </cfRule>
  </conditionalFormatting>
  <conditionalFormatting sqref="AM55">
    <cfRule type="expression" dxfId="2747" priority="13471">
      <formula>IF(RIGHT(TEXT(AM55,"0.#"),1)=".",FALSE,TRUE)</formula>
    </cfRule>
    <cfRule type="expression" dxfId="2746" priority="13472">
      <formula>IF(RIGHT(TEXT(AM55,"0.#"),1)=".",TRUE,FALSE)</formula>
    </cfRule>
  </conditionalFormatting>
  <conditionalFormatting sqref="AE60">
    <cfRule type="expression" dxfId="2745" priority="13457">
      <formula>IF(RIGHT(TEXT(AE60,"0.#"),1)=".",FALSE,TRUE)</formula>
    </cfRule>
    <cfRule type="expression" dxfId="2744" priority="13458">
      <formula>IF(RIGHT(TEXT(AE60,"0.#"),1)=".",TRUE,FALSE)</formula>
    </cfRule>
  </conditionalFormatting>
  <conditionalFormatting sqref="AE61">
    <cfRule type="expression" dxfId="2743" priority="13455">
      <formula>IF(RIGHT(TEXT(AE61,"0.#"),1)=".",FALSE,TRUE)</formula>
    </cfRule>
    <cfRule type="expression" dxfId="2742" priority="13456">
      <formula>IF(RIGHT(TEXT(AE61,"0.#"),1)=".",TRUE,FALSE)</formula>
    </cfRule>
  </conditionalFormatting>
  <conditionalFormatting sqref="AE62">
    <cfRule type="expression" dxfId="2741" priority="13453">
      <formula>IF(RIGHT(TEXT(AE62,"0.#"),1)=".",FALSE,TRUE)</formula>
    </cfRule>
    <cfRule type="expression" dxfId="2740" priority="13454">
      <formula>IF(RIGHT(TEXT(AE62,"0.#"),1)=".",TRUE,FALSE)</formula>
    </cfRule>
  </conditionalFormatting>
  <conditionalFormatting sqref="AI62">
    <cfRule type="expression" dxfId="2739" priority="13451">
      <formula>IF(RIGHT(TEXT(AI62,"0.#"),1)=".",FALSE,TRUE)</formula>
    </cfRule>
    <cfRule type="expression" dxfId="2738" priority="13452">
      <formula>IF(RIGHT(TEXT(AI62,"0.#"),1)=".",TRUE,FALSE)</formula>
    </cfRule>
  </conditionalFormatting>
  <conditionalFormatting sqref="AI61">
    <cfRule type="expression" dxfId="2737" priority="13449">
      <formula>IF(RIGHT(TEXT(AI61,"0.#"),1)=".",FALSE,TRUE)</formula>
    </cfRule>
    <cfRule type="expression" dxfId="2736" priority="13450">
      <formula>IF(RIGHT(TEXT(AI61,"0.#"),1)=".",TRUE,FALSE)</formula>
    </cfRule>
  </conditionalFormatting>
  <conditionalFormatting sqref="AI60">
    <cfRule type="expression" dxfId="2735" priority="13447">
      <formula>IF(RIGHT(TEXT(AI60,"0.#"),1)=".",FALSE,TRUE)</formula>
    </cfRule>
    <cfRule type="expression" dxfId="2734" priority="13448">
      <formula>IF(RIGHT(TEXT(AI60,"0.#"),1)=".",TRUE,FALSE)</formula>
    </cfRule>
  </conditionalFormatting>
  <conditionalFormatting sqref="AM60">
    <cfRule type="expression" dxfId="2733" priority="13445">
      <formula>IF(RIGHT(TEXT(AM60,"0.#"),1)=".",FALSE,TRUE)</formula>
    </cfRule>
    <cfRule type="expression" dxfId="2732" priority="13446">
      <formula>IF(RIGHT(TEXT(AM60,"0.#"),1)=".",TRUE,FALSE)</formula>
    </cfRule>
  </conditionalFormatting>
  <conditionalFormatting sqref="AM61">
    <cfRule type="expression" dxfId="2731" priority="13443">
      <formula>IF(RIGHT(TEXT(AM61,"0.#"),1)=".",FALSE,TRUE)</formula>
    </cfRule>
    <cfRule type="expression" dxfId="2730" priority="13444">
      <formula>IF(RIGHT(TEXT(AM61,"0.#"),1)=".",TRUE,FALSE)</formula>
    </cfRule>
  </conditionalFormatting>
  <conditionalFormatting sqref="AM62">
    <cfRule type="expression" dxfId="2729" priority="13441">
      <formula>IF(RIGHT(TEXT(AM62,"0.#"),1)=".",FALSE,TRUE)</formula>
    </cfRule>
    <cfRule type="expression" dxfId="2728" priority="13442">
      <formula>IF(RIGHT(TEXT(AM62,"0.#"),1)=".",TRUE,FALSE)</formula>
    </cfRule>
  </conditionalFormatting>
  <conditionalFormatting sqref="AE87">
    <cfRule type="expression" dxfId="2727" priority="13427">
      <formula>IF(RIGHT(TEXT(AE87,"0.#"),1)=".",FALSE,TRUE)</formula>
    </cfRule>
    <cfRule type="expression" dxfId="2726" priority="13428">
      <formula>IF(RIGHT(TEXT(AE87,"0.#"),1)=".",TRUE,FALSE)</formula>
    </cfRule>
  </conditionalFormatting>
  <conditionalFormatting sqref="AE88">
    <cfRule type="expression" dxfId="2725" priority="13425">
      <formula>IF(RIGHT(TEXT(AE88,"0.#"),1)=".",FALSE,TRUE)</formula>
    </cfRule>
    <cfRule type="expression" dxfId="2724" priority="13426">
      <formula>IF(RIGHT(TEXT(AE88,"0.#"),1)=".",TRUE,FALSE)</formula>
    </cfRule>
  </conditionalFormatting>
  <conditionalFormatting sqref="AE89">
    <cfRule type="expression" dxfId="2723" priority="13423">
      <formula>IF(RIGHT(TEXT(AE89,"0.#"),1)=".",FALSE,TRUE)</formula>
    </cfRule>
    <cfRule type="expression" dxfId="2722" priority="13424">
      <formula>IF(RIGHT(TEXT(AE89,"0.#"),1)=".",TRUE,FALSE)</formula>
    </cfRule>
  </conditionalFormatting>
  <conditionalFormatting sqref="AI89">
    <cfRule type="expression" dxfId="2721" priority="13421">
      <formula>IF(RIGHT(TEXT(AI89,"0.#"),1)=".",FALSE,TRUE)</formula>
    </cfRule>
    <cfRule type="expression" dxfId="2720" priority="13422">
      <formula>IF(RIGHT(TEXT(AI89,"0.#"),1)=".",TRUE,FALSE)</formula>
    </cfRule>
  </conditionalFormatting>
  <conditionalFormatting sqref="AI88">
    <cfRule type="expression" dxfId="2719" priority="13419">
      <formula>IF(RIGHT(TEXT(AI88,"0.#"),1)=".",FALSE,TRUE)</formula>
    </cfRule>
    <cfRule type="expression" dxfId="2718" priority="13420">
      <formula>IF(RIGHT(TEXT(AI88,"0.#"),1)=".",TRUE,FALSE)</formula>
    </cfRule>
  </conditionalFormatting>
  <conditionalFormatting sqref="AI87">
    <cfRule type="expression" dxfId="2717" priority="13417">
      <formula>IF(RIGHT(TEXT(AI87,"0.#"),1)=".",FALSE,TRUE)</formula>
    </cfRule>
    <cfRule type="expression" dxfId="2716" priority="13418">
      <formula>IF(RIGHT(TEXT(AI87,"0.#"),1)=".",TRUE,FALSE)</formula>
    </cfRule>
  </conditionalFormatting>
  <conditionalFormatting sqref="AM88">
    <cfRule type="expression" dxfId="2715" priority="13413">
      <formula>IF(RIGHT(TEXT(AM88,"0.#"),1)=".",FALSE,TRUE)</formula>
    </cfRule>
    <cfRule type="expression" dxfId="2714" priority="13414">
      <formula>IF(RIGHT(TEXT(AM88,"0.#"),1)=".",TRUE,FALSE)</formula>
    </cfRule>
  </conditionalFormatting>
  <conditionalFormatting sqref="AM89">
    <cfRule type="expression" dxfId="2713" priority="13411">
      <formula>IF(RIGHT(TEXT(AM89,"0.#"),1)=".",FALSE,TRUE)</formula>
    </cfRule>
    <cfRule type="expression" dxfId="2712" priority="13412">
      <formula>IF(RIGHT(TEXT(AM89,"0.#"),1)=".",TRUE,FALSE)</formula>
    </cfRule>
  </conditionalFormatting>
  <conditionalFormatting sqref="AE92">
    <cfRule type="expression" dxfId="2711" priority="13397">
      <formula>IF(RIGHT(TEXT(AE92,"0.#"),1)=".",FALSE,TRUE)</formula>
    </cfRule>
    <cfRule type="expression" dxfId="2710" priority="13398">
      <formula>IF(RIGHT(TEXT(AE92,"0.#"),1)=".",TRUE,FALSE)</formula>
    </cfRule>
  </conditionalFormatting>
  <conditionalFormatting sqref="AE93">
    <cfRule type="expression" dxfId="2709" priority="13395">
      <formula>IF(RIGHT(TEXT(AE93,"0.#"),1)=".",FALSE,TRUE)</formula>
    </cfRule>
    <cfRule type="expression" dxfId="2708" priority="13396">
      <formula>IF(RIGHT(TEXT(AE93,"0.#"),1)=".",TRUE,FALSE)</formula>
    </cfRule>
  </conditionalFormatting>
  <conditionalFormatting sqref="AE94">
    <cfRule type="expression" dxfId="2707" priority="13393">
      <formula>IF(RIGHT(TEXT(AE94,"0.#"),1)=".",FALSE,TRUE)</formula>
    </cfRule>
    <cfRule type="expression" dxfId="2706" priority="13394">
      <formula>IF(RIGHT(TEXT(AE94,"0.#"),1)=".",TRUE,FALSE)</formula>
    </cfRule>
  </conditionalFormatting>
  <conditionalFormatting sqref="AI94">
    <cfRule type="expression" dxfId="2705" priority="13391">
      <formula>IF(RIGHT(TEXT(AI94,"0.#"),1)=".",FALSE,TRUE)</formula>
    </cfRule>
    <cfRule type="expression" dxfId="2704" priority="13392">
      <formula>IF(RIGHT(TEXT(AI94,"0.#"),1)=".",TRUE,FALSE)</formula>
    </cfRule>
  </conditionalFormatting>
  <conditionalFormatting sqref="AI93">
    <cfRule type="expression" dxfId="2703" priority="13389">
      <formula>IF(RIGHT(TEXT(AI93,"0.#"),1)=".",FALSE,TRUE)</formula>
    </cfRule>
    <cfRule type="expression" dxfId="2702" priority="13390">
      <formula>IF(RIGHT(TEXT(AI93,"0.#"),1)=".",TRUE,FALSE)</formula>
    </cfRule>
  </conditionalFormatting>
  <conditionalFormatting sqref="AI92">
    <cfRule type="expression" dxfId="2701" priority="13387">
      <formula>IF(RIGHT(TEXT(AI92,"0.#"),1)=".",FALSE,TRUE)</formula>
    </cfRule>
    <cfRule type="expression" dxfId="2700" priority="13388">
      <formula>IF(RIGHT(TEXT(AI92,"0.#"),1)=".",TRUE,FALSE)</formula>
    </cfRule>
  </conditionalFormatting>
  <conditionalFormatting sqref="AM92">
    <cfRule type="expression" dxfId="2699" priority="13385">
      <formula>IF(RIGHT(TEXT(AM92,"0.#"),1)=".",FALSE,TRUE)</formula>
    </cfRule>
    <cfRule type="expression" dxfId="2698" priority="13386">
      <formula>IF(RIGHT(TEXT(AM92,"0.#"),1)=".",TRUE,FALSE)</formula>
    </cfRule>
  </conditionalFormatting>
  <conditionalFormatting sqref="AM93">
    <cfRule type="expression" dxfId="2697" priority="13383">
      <formula>IF(RIGHT(TEXT(AM93,"0.#"),1)=".",FALSE,TRUE)</formula>
    </cfRule>
    <cfRule type="expression" dxfId="2696" priority="13384">
      <formula>IF(RIGHT(TEXT(AM93,"0.#"),1)=".",TRUE,FALSE)</formula>
    </cfRule>
  </conditionalFormatting>
  <conditionalFormatting sqref="AM94">
    <cfRule type="expression" dxfId="2695" priority="13381">
      <formula>IF(RIGHT(TEXT(AM94,"0.#"),1)=".",FALSE,TRUE)</formula>
    </cfRule>
    <cfRule type="expression" dxfId="2694" priority="13382">
      <formula>IF(RIGHT(TEXT(AM94,"0.#"),1)=".",TRUE,FALSE)</formula>
    </cfRule>
  </conditionalFormatting>
  <conditionalFormatting sqref="AE97">
    <cfRule type="expression" dxfId="2693" priority="13367">
      <formula>IF(RIGHT(TEXT(AE97,"0.#"),1)=".",FALSE,TRUE)</formula>
    </cfRule>
    <cfRule type="expression" dxfId="2692" priority="13368">
      <formula>IF(RIGHT(TEXT(AE97,"0.#"),1)=".",TRUE,FALSE)</formula>
    </cfRule>
  </conditionalFormatting>
  <conditionalFormatting sqref="AE98">
    <cfRule type="expression" dxfId="2691" priority="13365">
      <formula>IF(RIGHT(TEXT(AE98,"0.#"),1)=".",FALSE,TRUE)</formula>
    </cfRule>
    <cfRule type="expression" dxfId="2690" priority="13366">
      <formula>IF(RIGHT(TEXT(AE98,"0.#"),1)=".",TRUE,FALSE)</formula>
    </cfRule>
  </conditionalFormatting>
  <conditionalFormatting sqref="AE99">
    <cfRule type="expression" dxfId="2689" priority="13363">
      <formula>IF(RIGHT(TEXT(AE99,"0.#"),1)=".",FALSE,TRUE)</formula>
    </cfRule>
    <cfRule type="expression" dxfId="2688" priority="13364">
      <formula>IF(RIGHT(TEXT(AE99,"0.#"),1)=".",TRUE,FALSE)</formula>
    </cfRule>
  </conditionalFormatting>
  <conditionalFormatting sqref="AI99">
    <cfRule type="expression" dxfId="2687" priority="13361">
      <formula>IF(RIGHT(TEXT(AI99,"0.#"),1)=".",FALSE,TRUE)</formula>
    </cfRule>
    <cfRule type="expression" dxfId="2686" priority="13362">
      <formula>IF(RIGHT(TEXT(AI99,"0.#"),1)=".",TRUE,FALSE)</formula>
    </cfRule>
  </conditionalFormatting>
  <conditionalFormatting sqref="AI98">
    <cfRule type="expression" dxfId="2685" priority="13359">
      <formula>IF(RIGHT(TEXT(AI98,"0.#"),1)=".",FALSE,TRUE)</formula>
    </cfRule>
    <cfRule type="expression" dxfId="2684" priority="13360">
      <formula>IF(RIGHT(TEXT(AI98,"0.#"),1)=".",TRUE,FALSE)</formula>
    </cfRule>
  </conditionalFormatting>
  <conditionalFormatting sqref="AI97">
    <cfRule type="expression" dxfId="2683" priority="13357">
      <formula>IF(RIGHT(TEXT(AI97,"0.#"),1)=".",FALSE,TRUE)</formula>
    </cfRule>
    <cfRule type="expression" dxfId="2682" priority="13358">
      <formula>IF(RIGHT(TEXT(AI97,"0.#"),1)=".",TRUE,FALSE)</formula>
    </cfRule>
  </conditionalFormatting>
  <conditionalFormatting sqref="AM97">
    <cfRule type="expression" dxfId="2681" priority="13355">
      <formula>IF(RIGHT(TEXT(AM97,"0.#"),1)=".",FALSE,TRUE)</formula>
    </cfRule>
    <cfRule type="expression" dxfId="2680" priority="13356">
      <formula>IF(RIGHT(TEXT(AM97,"0.#"),1)=".",TRUE,FALSE)</formula>
    </cfRule>
  </conditionalFormatting>
  <conditionalFormatting sqref="AM98">
    <cfRule type="expression" dxfId="2679" priority="13353">
      <formula>IF(RIGHT(TEXT(AM98,"0.#"),1)=".",FALSE,TRUE)</formula>
    </cfRule>
    <cfRule type="expression" dxfId="2678" priority="13354">
      <formula>IF(RIGHT(TEXT(AM98,"0.#"),1)=".",TRUE,FALSE)</formula>
    </cfRule>
  </conditionalFormatting>
  <conditionalFormatting sqref="AM99">
    <cfRule type="expression" dxfId="2677" priority="13351">
      <formula>IF(RIGHT(TEXT(AM99,"0.#"),1)=".",FALSE,TRUE)</formula>
    </cfRule>
    <cfRule type="expression" dxfId="2676" priority="13352">
      <formula>IF(RIGHT(TEXT(AM99,"0.#"),1)=".",TRUE,FALSE)</formula>
    </cfRule>
  </conditionalFormatting>
  <conditionalFormatting sqref="AQ102">
    <cfRule type="expression" dxfId="2675" priority="13327">
      <formula>IF(RIGHT(TEXT(AQ102,"0.#"),1)=".",FALSE,TRUE)</formula>
    </cfRule>
    <cfRule type="expression" dxfId="2674" priority="13328">
      <formula>IF(RIGHT(TEXT(AQ102,"0.#"),1)=".",TRUE,FALSE)</formula>
    </cfRule>
  </conditionalFormatting>
  <conditionalFormatting sqref="AE107">
    <cfRule type="expression" dxfId="2673" priority="13311">
      <formula>IF(RIGHT(TEXT(AE107,"0.#"),1)=".",FALSE,TRUE)</formula>
    </cfRule>
    <cfRule type="expression" dxfId="2672" priority="13312">
      <formula>IF(RIGHT(TEXT(AE107,"0.#"),1)=".",TRUE,FALSE)</formula>
    </cfRule>
  </conditionalFormatting>
  <conditionalFormatting sqref="AI107">
    <cfRule type="expression" dxfId="2671" priority="13309">
      <formula>IF(RIGHT(TEXT(AI107,"0.#"),1)=".",FALSE,TRUE)</formula>
    </cfRule>
    <cfRule type="expression" dxfId="2670" priority="13310">
      <formula>IF(RIGHT(TEXT(AI107,"0.#"),1)=".",TRUE,FALSE)</formula>
    </cfRule>
  </conditionalFormatting>
  <conditionalFormatting sqref="AM107">
    <cfRule type="expression" dxfId="2669" priority="13307">
      <formula>IF(RIGHT(TEXT(AM107,"0.#"),1)=".",FALSE,TRUE)</formula>
    </cfRule>
    <cfRule type="expression" dxfId="2668" priority="13308">
      <formula>IF(RIGHT(TEXT(AM107,"0.#"),1)=".",TRUE,FALSE)</formula>
    </cfRule>
  </conditionalFormatting>
  <conditionalFormatting sqref="AE108">
    <cfRule type="expression" dxfId="2667" priority="13305">
      <formula>IF(RIGHT(TEXT(AE108,"0.#"),1)=".",FALSE,TRUE)</formula>
    </cfRule>
    <cfRule type="expression" dxfId="2666" priority="13306">
      <formula>IF(RIGHT(TEXT(AE108,"0.#"),1)=".",TRUE,FALSE)</formula>
    </cfRule>
  </conditionalFormatting>
  <conditionalFormatting sqref="AI108">
    <cfRule type="expression" dxfId="2665" priority="13303">
      <formula>IF(RIGHT(TEXT(AI108,"0.#"),1)=".",FALSE,TRUE)</formula>
    </cfRule>
    <cfRule type="expression" dxfId="2664" priority="13304">
      <formula>IF(RIGHT(TEXT(AI108,"0.#"),1)=".",TRUE,FALSE)</formula>
    </cfRule>
  </conditionalFormatting>
  <conditionalFormatting sqref="AM108">
    <cfRule type="expression" dxfId="2663" priority="13301">
      <formula>IF(RIGHT(TEXT(AM108,"0.#"),1)=".",FALSE,TRUE)</formula>
    </cfRule>
    <cfRule type="expression" dxfId="2662" priority="13302">
      <formula>IF(RIGHT(TEXT(AM108,"0.#"),1)=".",TRUE,FALSE)</formula>
    </cfRule>
  </conditionalFormatting>
  <conditionalFormatting sqref="AE110">
    <cfRule type="expression" dxfId="2661" priority="13297">
      <formula>IF(RIGHT(TEXT(AE110,"0.#"),1)=".",FALSE,TRUE)</formula>
    </cfRule>
    <cfRule type="expression" dxfId="2660" priority="13298">
      <formula>IF(RIGHT(TEXT(AE110,"0.#"),1)=".",TRUE,FALSE)</formula>
    </cfRule>
  </conditionalFormatting>
  <conditionalFormatting sqref="AI110">
    <cfRule type="expression" dxfId="2659" priority="13295">
      <formula>IF(RIGHT(TEXT(AI110,"0.#"),1)=".",FALSE,TRUE)</formula>
    </cfRule>
    <cfRule type="expression" dxfId="2658" priority="13296">
      <formula>IF(RIGHT(TEXT(AI110,"0.#"),1)=".",TRUE,FALSE)</formula>
    </cfRule>
  </conditionalFormatting>
  <conditionalFormatting sqref="AM110">
    <cfRule type="expression" dxfId="2657" priority="13293">
      <formula>IF(RIGHT(TEXT(AM110,"0.#"),1)=".",FALSE,TRUE)</formula>
    </cfRule>
    <cfRule type="expression" dxfId="2656" priority="13294">
      <formula>IF(RIGHT(TEXT(AM110,"0.#"),1)=".",TRUE,FALSE)</formula>
    </cfRule>
  </conditionalFormatting>
  <conditionalFormatting sqref="AE111">
    <cfRule type="expression" dxfId="2655" priority="13291">
      <formula>IF(RIGHT(TEXT(AE111,"0.#"),1)=".",FALSE,TRUE)</formula>
    </cfRule>
    <cfRule type="expression" dxfId="2654" priority="13292">
      <formula>IF(RIGHT(TEXT(AE111,"0.#"),1)=".",TRUE,FALSE)</formula>
    </cfRule>
  </conditionalFormatting>
  <conditionalFormatting sqref="AI111">
    <cfRule type="expression" dxfId="2653" priority="13289">
      <formula>IF(RIGHT(TEXT(AI111,"0.#"),1)=".",FALSE,TRUE)</formula>
    </cfRule>
    <cfRule type="expression" dxfId="2652" priority="13290">
      <formula>IF(RIGHT(TEXT(AI111,"0.#"),1)=".",TRUE,FALSE)</formula>
    </cfRule>
  </conditionalFormatting>
  <conditionalFormatting sqref="AM111">
    <cfRule type="expression" dxfId="2651" priority="13287">
      <formula>IF(RIGHT(TEXT(AM111,"0.#"),1)=".",FALSE,TRUE)</formula>
    </cfRule>
    <cfRule type="expression" dxfId="2650" priority="13288">
      <formula>IF(RIGHT(TEXT(AM111,"0.#"),1)=".",TRUE,FALSE)</formula>
    </cfRule>
  </conditionalFormatting>
  <conditionalFormatting sqref="AE113">
    <cfRule type="expression" dxfId="2649" priority="13283">
      <formula>IF(RIGHT(TEXT(AE113,"0.#"),1)=".",FALSE,TRUE)</formula>
    </cfRule>
    <cfRule type="expression" dxfId="2648" priority="13284">
      <formula>IF(RIGHT(TEXT(AE113,"0.#"),1)=".",TRUE,FALSE)</formula>
    </cfRule>
  </conditionalFormatting>
  <conditionalFormatting sqref="AI113">
    <cfRule type="expression" dxfId="2647" priority="13281">
      <formula>IF(RIGHT(TEXT(AI113,"0.#"),1)=".",FALSE,TRUE)</formula>
    </cfRule>
    <cfRule type="expression" dxfId="2646" priority="13282">
      <formula>IF(RIGHT(TEXT(AI113,"0.#"),1)=".",TRUE,FALSE)</formula>
    </cfRule>
  </conditionalFormatting>
  <conditionalFormatting sqref="AM113">
    <cfRule type="expression" dxfId="2645" priority="13279">
      <formula>IF(RIGHT(TEXT(AM113,"0.#"),1)=".",FALSE,TRUE)</formula>
    </cfRule>
    <cfRule type="expression" dxfId="2644" priority="13280">
      <formula>IF(RIGHT(TEXT(AM113,"0.#"),1)=".",TRUE,FALSE)</formula>
    </cfRule>
  </conditionalFormatting>
  <conditionalFormatting sqref="AE114">
    <cfRule type="expression" dxfId="2643" priority="13277">
      <formula>IF(RIGHT(TEXT(AE114,"0.#"),1)=".",FALSE,TRUE)</formula>
    </cfRule>
    <cfRule type="expression" dxfId="2642" priority="13278">
      <formula>IF(RIGHT(TEXT(AE114,"0.#"),1)=".",TRUE,FALSE)</formula>
    </cfRule>
  </conditionalFormatting>
  <conditionalFormatting sqref="AI114">
    <cfRule type="expression" dxfId="2641" priority="13275">
      <formula>IF(RIGHT(TEXT(AI114,"0.#"),1)=".",FALSE,TRUE)</formula>
    </cfRule>
    <cfRule type="expression" dxfId="2640" priority="13276">
      <formula>IF(RIGHT(TEXT(AI114,"0.#"),1)=".",TRUE,FALSE)</formula>
    </cfRule>
  </conditionalFormatting>
  <conditionalFormatting sqref="AM114">
    <cfRule type="expression" dxfId="2639" priority="13273">
      <formula>IF(RIGHT(TEXT(AM114,"0.#"),1)=".",FALSE,TRUE)</formula>
    </cfRule>
    <cfRule type="expression" dxfId="2638" priority="13274">
      <formula>IF(RIGHT(TEXT(AM114,"0.#"),1)=".",TRUE,FALSE)</formula>
    </cfRule>
  </conditionalFormatting>
  <conditionalFormatting sqref="AQ116">
    <cfRule type="expression" dxfId="2637" priority="13269">
      <formula>IF(RIGHT(TEXT(AQ116,"0.#"),1)=".",FALSE,TRUE)</formula>
    </cfRule>
    <cfRule type="expression" dxfId="2636" priority="13270">
      <formula>IF(RIGHT(TEXT(AQ116,"0.#"),1)=".",TRUE,FALSE)</formula>
    </cfRule>
  </conditionalFormatting>
  <conditionalFormatting sqref="AM116">
    <cfRule type="expression" dxfId="2635" priority="13265">
      <formula>IF(RIGHT(TEXT(AM116,"0.#"),1)=".",FALSE,TRUE)</formula>
    </cfRule>
    <cfRule type="expression" dxfId="2634" priority="13266">
      <formula>IF(RIGHT(TEXT(AM116,"0.#"),1)=".",TRUE,FALSE)</formula>
    </cfRule>
  </conditionalFormatting>
  <conditionalFormatting sqref="AM117">
    <cfRule type="expression" dxfId="2633" priority="13263">
      <formula>IF(RIGHT(TEXT(AM117,"0.#"),1)=".",FALSE,TRUE)</formula>
    </cfRule>
    <cfRule type="expression" dxfId="2632" priority="13264">
      <formula>IF(RIGHT(TEXT(AM117,"0.#"),1)=".",TRUE,FALSE)</formula>
    </cfRule>
  </conditionalFormatting>
  <conditionalFormatting sqref="AQ117">
    <cfRule type="expression" dxfId="2631" priority="13257">
      <formula>IF(RIGHT(TEXT(AQ117,"0.#"),1)=".",FALSE,TRUE)</formula>
    </cfRule>
    <cfRule type="expression" dxfId="2630" priority="13258">
      <formula>IF(RIGHT(TEXT(AQ117,"0.#"),1)=".",TRUE,FALSE)</formula>
    </cfRule>
  </conditionalFormatting>
  <conditionalFormatting sqref="AE119 AQ119">
    <cfRule type="expression" dxfId="2629" priority="13255">
      <formula>IF(RIGHT(TEXT(AE119,"0.#"),1)=".",FALSE,TRUE)</formula>
    </cfRule>
    <cfRule type="expression" dxfId="2628" priority="13256">
      <formula>IF(RIGHT(TEXT(AE119,"0.#"),1)=".",TRUE,FALSE)</formula>
    </cfRule>
  </conditionalFormatting>
  <conditionalFormatting sqref="AI119">
    <cfRule type="expression" dxfId="2627" priority="13253">
      <formula>IF(RIGHT(TEXT(AI119,"0.#"),1)=".",FALSE,TRUE)</formula>
    </cfRule>
    <cfRule type="expression" dxfId="2626" priority="13254">
      <formula>IF(RIGHT(TEXT(AI119,"0.#"),1)=".",TRUE,FALSE)</formula>
    </cfRule>
  </conditionalFormatting>
  <conditionalFormatting sqref="AM119">
    <cfRule type="expression" dxfId="2625" priority="13251">
      <formula>IF(RIGHT(TEXT(AM119,"0.#"),1)=".",FALSE,TRUE)</formula>
    </cfRule>
    <cfRule type="expression" dxfId="2624" priority="13252">
      <formula>IF(RIGHT(TEXT(AM119,"0.#"),1)=".",TRUE,FALSE)</formula>
    </cfRule>
  </conditionalFormatting>
  <conditionalFormatting sqref="AQ120">
    <cfRule type="expression" dxfId="2623" priority="13243">
      <formula>IF(RIGHT(TEXT(AQ120,"0.#"),1)=".",FALSE,TRUE)</formula>
    </cfRule>
    <cfRule type="expression" dxfId="2622" priority="13244">
      <formula>IF(RIGHT(TEXT(AQ120,"0.#"),1)=".",TRUE,FALSE)</formula>
    </cfRule>
  </conditionalFormatting>
  <conditionalFormatting sqref="AE122 AQ122">
    <cfRule type="expression" dxfId="2621" priority="13241">
      <formula>IF(RIGHT(TEXT(AE122,"0.#"),1)=".",FALSE,TRUE)</formula>
    </cfRule>
    <cfRule type="expression" dxfId="2620" priority="13242">
      <formula>IF(RIGHT(TEXT(AE122,"0.#"),1)=".",TRUE,FALSE)</formula>
    </cfRule>
  </conditionalFormatting>
  <conditionalFormatting sqref="AI122">
    <cfRule type="expression" dxfId="2619" priority="13239">
      <formula>IF(RIGHT(TEXT(AI122,"0.#"),1)=".",FALSE,TRUE)</formula>
    </cfRule>
    <cfRule type="expression" dxfId="2618" priority="13240">
      <formula>IF(RIGHT(TEXT(AI122,"0.#"),1)=".",TRUE,FALSE)</formula>
    </cfRule>
  </conditionalFormatting>
  <conditionalFormatting sqref="AM122">
    <cfRule type="expression" dxfId="2617" priority="13237">
      <formula>IF(RIGHT(TEXT(AM122,"0.#"),1)=".",FALSE,TRUE)</formula>
    </cfRule>
    <cfRule type="expression" dxfId="2616" priority="13238">
      <formula>IF(RIGHT(TEXT(AM122,"0.#"),1)=".",TRUE,FALSE)</formula>
    </cfRule>
  </conditionalFormatting>
  <conditionalFormatting sqref="AQ123">
    <cfRule type="expression" dxfId="2615" priority="13229">
      <formula>IF(RIGHT(TEXT(AQ123,"0.#"),1)=".",FALSE,TRUE)</formula>
    </cfRule>
    <cfRule type="expression" dxfId="2614" priority="13230">
      <formula>IF(RIGHT(TEXT(AQ123,"0.#"),1)=".",TRUE,FALSE)</formula>
    </cfRule>
  </conditionalFormatting>
  <conditionalFormatting sqref="AE125 AQ125">
    <cfRule type="expression" dxfId="2613" priority="13227">
      <formula>IF(RIGHT(TEXT(AE125,"0.#"),1)=".",FALSE,TRUE)</formula>
    </cfRule>
    <cfRule type="expression" dxfId="2612" priority="13228">
      <formula>IF(RIGHT(TEXT(AE125,"0.#"),1)=".",TRUE,FALSE)</formula>
    </cfRule>
  </conditionalFormatting>
  <conditionalFormatting sqref="AI125">
    <cfRule type="expression" dxfId="2611" priority="13225">
      <formula>IF(RIGHT(TEXT(AI125,"0.#"),1)=".",FALSE,TRUE)</formula>
    </cfRule>
    <cfRule type="expression" dxfId="2610" priority="13226">
      <formula>IF(RIGHT(TEXT(AI125,"0.#"),1)=".",TRUE,FALSE)</formula>
    </cfRule>
  </conditionalFormatting>
  <conditionalFormatting sqref="AM125">
    <cfRule type="expression" dxfId="2609" priority="13223">
      <formula>IF(RIGHT(TEXT(AM125,"0.#"),1)=".",FALSE,TRUE)</formula>
    </cfRule>
    <cfRule type="expression" dxfId="2608" priority="13224">
      <formula>IF(RIGHT(TEXT(AM125,"0.#"),1)=".",TRUE,FALSE)</formula>
    </cfRule>
  </conditionalFormatting>
  <conditionalFormatting sqref="AQ126">
    <cfRule type="expression" dxfId="2607" priority="13215">
      <formula>IF(RIGHT(TEXT(AQ126,"0.#"),1)=".",FALSE,TRUE)</formula>
    </cfRule>
    <cfRule type="expression" dxfId="2606" priority="13216">
      <formula>IF(RIGHT(TEXT(AQ126,"0.#"),1)=".",TRUE,FALSE)</formula>
    </cfRule>
  </conditionalFormatting>
  <conditionalFormatting sqref="AE128 AQ128">
    <cfRule type="expression" dxfId="2605" priority="13213">
      <formula>IF(RIGHT(TEXT(AE128,"0.#"),1)=".",FALSE,TRUE)</formula>
    </cfRule>
    <cfRule type="expression" dxfId="2604" priority="13214">
      <formula>IF(RIGHT(TEXT(AE128,"0.#"),1)=".",TRUE,FALSE)</formula>
    </cfRule>
  </conditionalFormatting>
  <conditionalFormatting sqref="AI128">
    <cfRule type="expression" dxfId="2603" priority="13211">
      <formula>IF(RIGHT(TEXT(AI128,"0.#"),1)=".",FALSE,TRUE)</formula>
    </cfRule>
    <cfRule type="expression" dxfId="2602" priority="13212">
      <formula>IF(RIGHT(TEXT(AI128,"0.#"),1)=".",TRUE,FALSE)</formula>
    </cfRule>
  </conditionalFormatting>
  <conditionalFormatting sqref="AM128">
    <cfRule type="expression" dxfId="2601" priority="13209">
      <formula>IF(RIGHT(TEXT(AM128,"0.#"),1)=".",FALSE,TRUE)</formula>
    </cfRule>
    <cfRule type="expression" dxfId="2600" priority="13210">
      <formula>IF(RIGHT(TEXT(AM128,"0.#"),1)=".",TRUE,FALSE)</formula>
    </cfRule>
  </conditionalFormatting>
  <conditionalFormatting sqref="AQ129">
    <cfRule type="expression" dxfId="2599" priority="13201">
      <formula>IF(RIGHT(TEXT(AQ129,"0.#"),1)=".",FALSE,TRUE)</formula>
    </cfRule>
    <cfRule type="expression" dxfId="2598" priority="13202">
      <formula>IF(RIGHT(TEXT(AQ129,"0.#"),1)=".",TRUE,FALSE)</formula>
    </cfRule>
  </conditionalFormatting>
  <conditionalFormatting sqref="AE75">
    <cfRule type="expression" dxfId="2597" priority="13199">
      <formula>IF(RIGHT(TEXT(AE75,"0.#"),1)=".",FALSE,TRUE)</formula>
    </cfRule>
    <cfRule type="expression" dxfId="2596" priority="13200">
      <formula>IF(RIGHT(TEXT(AE75,"0.#"),1)=".",TRUE,FALSE)</formula>
    </cfRule>
  </conditionalFormatting>
  <conditionalFormatting sqref="AE76">
    <cfRule type="expression" dxfId="2595" priority="13197">
      <formula>IF(RIGHT(TEXT(AE76,"0.#"),1)=".",FALSE,TRUE)</formula>
    </cfRule>
    <cfRule type="expression" dxfId="2594" priority="13198">
      <formula>IF(RIGHT(TEXT(AE76,"0.#"),1)=".",TRUE,FALSE)</formula>
    </cfRule>
  </conditionalFormatting>
  <conditionalFormatting sqref="AE77">
    <cfRule type="expression" dxfId="2593" priority="13195">
      <formula>IF(RIGHT(TEXT(AE77,"0.#"),1)=".",FALSE,TRUE)</formula>
    </cfRule>
    <cfRule type="expression" dxfId="2592" priority="13196">
      <formula>IF(RIGHT(TEXT(AE77,"0.#"),1)=".",TRUE,FALSE)</formula>
    </cfRule>
  </conditionalFormatting>
  <conditionalFormatting sqref="AI77">
    <cfRule type="expression" dxfId="2591" priority="13193">
      <formula>IF(RIGHT(TEXT(AI77,"0.#"),1)=".",FALSE,TRUE)</formula>
    </cfRule>
    <cfRule type="expression" dxfId="2590" priority="13194">
      <formula>IF(RIGHT(TEXT(AI77,"0.#"),1)=".",TRUE,FALSE)</formula>
    </cfRule>
  </conditionalFormatting>
  <conditionalFormatting sqref="AI76">
    <cfRule type="expression" dxfId="2589" priority="13191">
      <formula>IF(RIGHT(TEXT(AI76,"0.#"),1)=".",FALSE,TRUE)</formula>
    </cfRule>
    <cfRule type="expression" dxfId="2588" priority="13192">
      <formula>IF(RIGHT(TEXT(AI76,"0.#"),1)=".",TRUE,FALSE)</formula>
    </cfRule>
  </conditionalFormatting>
  <conditionalFormatting sqref="AI75">
    <cfRule type="expression" dxfId="2587" priority="13189">
      <formula>IF(RIGHT(TEXT(AI75,"0.#"),1)=".",FALSE,TRUE)</formula>
    </cfRule>
    <cfRule type="expression" dxfId="2586" priority="13190">
      <formula>IF(RIGHT(TEXT(AI75,"0.#"),1)=".",TRUE,FALSE)</formula>
    </cfRule>
  </conditionalFormatting>
  <conditionalFormatting sqref="AM75">
    <cfRule type="expression" dxfId="2585" priority="13187">
      <formula>IF(RIGHT(TEXT(AM75,"0.#"),1)=".",FALSE,TRUE)</formula>
    </cfRule>
    <cfRule type="expression" dxfId="2584" priority="13188">
      <formula>IF(RIGHT(TEXT(AM75,"0.#"),1)=".",TRUE,FALSE)</formula>
    </cfRule>
  </conditionalFormatting>
  <conditionalFormatting sqref="AM76">
    <cfRule type="expression" dxfId="2583" priority="13185">
      <formula>IF(RIGHT(TEXT(AM76,"0.#"),1)=".",FALSE,TRUE)</formula>
    </cfRule>
    <cfRule type="expression" dxfId="2582" priority="13186">
      <formula>IF(RIGHT(TEXT(AM76,"0.#"),1)=".",TRUE,FALSE)</formula>
    </cfRule>
  </conditionalFormatting>
  <conditionalFormatting sqref="AM77">
    <cfRule type="expression" dxfId="2581" priority="13183">
      <formula>IF(RIGHT(TEXT(AM77,"0.#"),1)=".",FALSE,TRUE)</formula>
    </cfRule>
    <cfRule type="expression" dxfId="2580" priority="13184">
      <formula>IF(RIGHT(TEXT(AM77,"0.#"),1)=".",TRUE,FALSE)</formula>
    </cfRule>
  </conditionalFormatting>
  <conditionalFormatting sqref="AM134:AM135 AQ134:AQ135">
    <cfRule type="expression" dxfId="2579" priority="13169">
      <formula>IF(RIGHT(TEXT(AM134,"0.#"),1)=".",FALSE,TRUE)</formula>
    </cfRule>
    <cfRule type="expression" dxfId="2578" priority="13170">
      <formula>IF(RIGHT(TEXT(AM134,"0.#"),1)=".",TRUE,FALSE)</formula>
    </cfRule>
  </conditionalFormatting>
  <conditionalFormatting sqref="AE433">
    <cfRule type="expression" dxfId="2577" priority="13139">
      <formula>IF(RIGHT(TEXT(AE433,"0.#"),1)=".",FALSE,TRUE)</formula>
    </cfRule>
    <cfRule type="expression" dxfId="2576" priority="13140">
      <formula>IF(RIGHT(TEXT(AE433,"0.#"),1)=".",TRUE,FALSE)</formula>
    </cfRule>
  </conditionalFormatting>
  <conditionalFormatting sqref="AE434">
    <cfRule type="expression" dxfId="2575" priority="13137">
      <formula>IF(RIGHT(TEXT(AE434,"0.#"),1)=".",FALSE,TRUE)</formula>
    </cfRule>
    <cfRule type="expression" dxfId="2574" priority="13138">
      <formula>IF(RIGHT(TEXT(AE434,"0.#"),1)=".",TRUE,FALSE)</formula>
    </cfRule>
  </conditionalFormatting>
  <conditionalFormatting sqref="AE435">
    <cfRule type="expression" dxfId="2573" priority="13135">
      <formula>IF(RIGHT(TEXT(AE435,"0.#"),1)=".",FALSE,TRUE)</formula>
    </cfRule>
    <cfRule type="expression" dxfId="2572" priority="13136">
      <formula>IF(RIGHT(TEXT(AE435,"0.#"),1)=".",TRUE,FALSE)</formula>
    </cfRule>
  </conditionalFormatting>
  <conditionalFormatting sqref="AL839:AO866">
    <cfRule type="expression" dxfId="2571" priority="6739">
      <formula>IF(AND(AL839&gt;=0, RIGHT(TEXT(AL839,"0.#"),1)&lt;&gt;"."),TRUE,FALSE)</formula>
    </cfRule>
    <cfRule type="expression" dxfId="2570" priority="6740">
      <formula>IF(AND(AL839&gt;=0, RIGHT(TEXT(AL839,"0.#"),1)="."),TRUE,FALSE)</formula>
    </cfRule>
    <cfRule type="expression" dxfId="2569" priority="6741">
      <formula>IF(AND(AL839&lt;0, RIGHT(TEXT(AL839,"0.#"),1)&lt;&gt;"."),TRUE,FALSE)</formula>
    </cfRule>
    <cfRule type="expression" dxfId="2568" priority="6742">
      <formula>IF(AND(AL839&lt;0, RIGHT(TEXT(AL839,"0.#"),1)="."),TRUE,FALSE)</formula>
    </cfRule>
  </conditionalFormatting>
  <conditionalFormatting sqref="AQ53:AQ55">
    <cfRule type="expression" dxfId="2567" priority="4761">
      <formula>IF(RIGHT(TEXT(AQ53,"0.#"),1)=".",FALSE,TRUE)</formula>
    </cfRule>
    <cfRule type="expression" dxfId="2566" priority="4762">
      <formula>IF(RIGHT(TEXT(AQ53,"0.#"),1)=".",TRUE,FALSE)</formula>
    </cfRule>
  </conditionalFormatting>
  <conditionalFormatting sqref="AU53:AU55">
    <cfRule type="expression" dxfId="2565" priority="4759">
      <formula>IF(RIGHT(TEXT(AU53,"0.#"),1)=".",FALSE,TRUE)</formula>
    </cfRule>
    <cfRule type="expression" dxfId="2564" priority="4760">
      <formula>IF(RIGHT(TEXT(AU53,"0.#"),1)=".",TRUE,FALSE)</formula>
    </cfRule>
  </conditionalFormatting>
  <conditionalFormatting sqref="AQ60:AQ62">
    <cfRule type="expression" dxfId="2563" priority="4757">
      <formula>IF(RIGHT(TEXT(AQ60,"0.#"),1)=".",FALSE,TRUE)</formula>
    </cfRule>
    <cfRule type="expression" dxfId="2562" priority="4758">
      <formula>IF(RIGHT(TEXT(AQ60,"0.#"),1)=".",TRUE,FALSE)</formula>
    </cfRule>
  </conditionalFormatting>
  <conditionalFormatting sqref="AU60:AU62">
    <cfRule type="expression" dxfId="2561" priority="4755">
      <formula>IF(RIGHT(TEXT(AU60,"0.#"),1)=".",FALSE,TRUE)</formula>
    </cfRule>
    <cfRule type="expression" dxfId="2560" priority="4756">
      <formula>IF(RIGHT(TEXT(AU60,"0.#"),1)=".",TRUE,FALSE)</formula>
    </cfRule>
  </conditionalFormatting>
  <conditionalFormatting sqref="AQ75:AQ77">
    <cfRule type="expression" dxfId="2559" priority="4753">
      <formula>IF(RIGHT(TEXT(AQ75,"0.#"),1)=".",FALSE,TRUE)</formula>
    </cfRule>
    <cfRule type="expression" dxfId="2558" priority="4754">
      <formula>IF(RIGHT(TEXT(AQ75,"0.#"),1)=".",TRUE,FALSE)</formula>
    </cfRule>
  </conditionalFormatting>
  <conditionalFormatting sqref="AU75:AU77">
    <cfRule type="expression" dxfId="2557" priority="4751">
      <formula>IF(RIGHT(TEXT(AU75,"0.#"),1)=".",FALSE,TRUE)</formula>
    </cfRule>
    <cfRule type="expression" dxfId="2556" priority="4752">
      <formula>IF(RIGHT(TEXT(AU75,"0.#"),1)=".",TRUE,FALSE)</formula>
    </cfRule>
  </conditionalFormatting>
  <conditionalFormatting sqref="AQ87:AQ89">
    <cfRule type="expression" dxfId="2555" priority="4749">
      <formula>IF(RIGHT(TEXT(AQ87,"0.#"),1)=".",FALSE,TRUE)</formula>
    </cfRule>
    <cfRule type="expression" dxfId="2554" priority="4750">
      <formula>IF(RIGHT(TEXT(AQ87,"0.#"),1)=".",TRUE,FALSE)</formula>
    </cfRule>
  </conditionalFormatting>
  <conditionalFormatting sqref="AU87:AU89">
    <cfRule type="expression" dxfId="2553" priority="4747">
      <formula>IF(RIGHT(TEXT(AU87,"0.#"),1)=".",FALSE,TRUE)</formula>
    </cfRule>
    <cfRule type="expression" dxfId="2552" priority="4748">
      <formula>IF(RIGHT(TEXT(AU87,"0.#"),1)=".",TRUE,FALSE)</formula>
    </cfRule>
  </conditionalFormatting>
  <conditionalFormatting sqref="AQ92:AQ94">
    <cfRule type="expression" dxfId="2551" priority="4745">
      <formula>IF(RIGHT(TEXT(AQ92,"0.#"),1)=".",FALSE,TRUE)</formula>
    </cfRule>
    <cfRule type="expression" dxfId="2550" priority="4746">
      <formula>IF(RIGHT(TEXT(AQ92,"0.#"),1)=".",TRUE,FALSE)</formula>
    </cfRule>
  </conditionalFormatting>
  <conditionalFormatting sqref="AU92:AU94">
    <cfRule type="expression" dxfId="2549" priority="4743">
      <formula>IF(RIGHT(TEXT(AU92,"0.#"),1)=".",FALSE,TRUE)</formula>
    </cfRule>
    <cfRule type="expression" dxfId="2548" priority="4744">
      <formula>IF(RIGHT(TEXT(AU92,"0.#"),1)=".",TRUE,FALSE)</formula>
    </cfRule>
  </conditionalFormatting>
  <conditionalFormatting sqref="AQ97:AQ99">
    <cfRule type="expression" dxfId="2547" priority="4741">
      <formula>IF(RIGHT(TEXT(AQ97,"0.#"),1)=".",FALSE,TRUE)</formula>
    </cfRule>
    <cfRule type="expression" dxfId="2546" priority="4742">
      <formula>IF(RIGHT(TEXT(AQ97,"0.#"),1)=".",TRUE,FALSE)</formula>
    </cfRule>
  </conditionalFormatting>
  <conditionalFormatting sqref="AU97:AU99">
    <cfRule type="expression" dxfId="2545" priority="4739">
      <formula>IF(RIGHT(TEXT(AU97,"0.#"),1)=".",FALSE,TRUE)</formula>
    </cfRule>
    <cfRule type="expression" dxfId="2544" priority="4740">
      <formula>IF(RIGHT(TEXT(AU97,"0.#"),1)=".",TRUE,FALSE)</formula>
    </cfRule>
  </conditionalFormatting>
  <conditionalFormatting sqref="AE120 AM120">
    <cfRule type="expression" dxfId="2543" priority="3083">
      <formula>IF(RIGHT(TEXT(AE120,"0.#"),1)=".",FALSE,TRUE)</formula>
    </cfRule>
    <cfRule type="expression" dxfId="2542" priority="3084">
      <formula>IF(RIGHT(TEXT(AE120,"0.#"),1)=".",TRUE,FALSE)</formula>
    </cfRule>
  </conditionalFormatting>
  <conditionalFormatting sqref="AI126">
    <cfRule type="expression" dxfId="2541" priority="3073">
      <formula>IF(RIGHT(TEXT(AI126,"0.#"),1)=".",FALSE,TRUE)</formula>
    </cfRule>
    <cfRule type="expression" dxfId="2540" priority="3074">
      <formula>IF(RIGHT(TEXT(AI126,"0.#"),1)=".",TRUE,FALSE)</formula>
    </cfRule>
  </conditionalFormatting>
  <conditionalFormatting sqref="AI120">
    <cfRule type="expression" dxfId="2539" priority="3081">
      <formula>IF(RIGHT(TEXT(AI120,"0.#"),1)=".",FALSE,TRUE)</formula>
    </cfRule>
    <cfRule type="expression" dxfId="2538" priority="3082">
      <formula>IF(RIGHT(TEXT(AI120,"0.#"),1)=".",TRUE,FALSE)</formula>
    </cfRule>
  </conditionalFormatting>
  <conditionalFormatting sqref="AE123 AM123">
    <cfRule type="expression" dxfId="2537" priority="3079">
      <formula>IF(RIGHT(TEXT(AE123,"0.#"),1)=".",FALSE,TRUE)</formula>
    </cfRule>
    <cfRule type="expression" dxfId="2536" priority="3080">
      <formula>IF(RIGHT(TEXT(AE123,"0.#"),1)=".",TRUE,FALSE)</formula>
    </cfRule>
  </conditionalFormatting>
  <conditionalFormatting sqref="AI123">
    <cfRule type="expression" dxfId="2535" priority="3077">
      <formula>IF(RIGHT(TEXT(AI123,"0.#"),1)=".",FALSE,TRUE)</formula>
    </cfRule>
    <cfRule type="expression" dxfId="2534" priority="3078">
      <formula>IF(RIGHT(TEXT(AI123,"0.#"),1)=".",TRUE,FALSE)</formula>
    </cfRule>
  </conditionalFormatting>
  <conditionalFormatting sqref="AE126 AM126">
    <cfRule type="expression" dxfId="2533" priority="3075">
      <formula>IF(RIGHT(TEXT(AE126,"0.#"),1)=".",FALSE,TRUE)</formula>
    </cfRule>
    <cfRule type="expression" dxfId="2532" priority="3076">
      <formula>IF(RIGHT(TEXT(AE126,"0.#"),1)=".",TRUE,FALSE)</formula>
    </cfRule>
  </conditionalFormatting>
  <conditionalFormatting sqref="AE129 AM129">
    <cfRule type="expression" dxfId="2531" priority="3071">
      <formula>IF(RIGHT(TEXT(AE129,"0.#"),1)=".",FALSE,TRUE)</formula>
    </cfRule>
    <cfRule type="expression" dxfId="2530" priority="3072">
      <formula>IF(RIGHT(TEXT(AE129,"0.#"),1)=".",TRUE,FALSE)</formula>
    </cfRule>
  </conditionalFormatting>
  <conditionalFormatting sqref="AI129">
    <cfRule type="expression" dxfId="2529" priority="3069">
      <formula>IF(RIGHT(TEXT(AI129,"0.#"),1)=".",FALSE,TRUE)</formula>
    </cfRule>
    <cfRule type="expression" dxfId="2528" priority="3070">
      <formula>IF(RIGHT(TEXT(AI129,"0.#"),1)=".",TRUE,FALSE)</formula>
    </cfRule>
  </conditionalFormatting>
  <conditionalFormatting sqref="Y839:Y866">
    <cfRule type="expression" dxfId="2527" priority="3067">
      <formula>IF(RIGHT(TEXT(Y839,"0.#"),1)=".",FALSE,TRUE)</formula>
    </cfRule>
    <cfRule type="expression" dxfId="2526" priority="3068">
      <formula>IF(RIGHT(TEXT(Y839,"0.#"),1)=".",TRUE,FALSE)</formula>
    </cfRule>
  </conditionalFormatting>
  <conditionalFormatting sqref="AU518">
    <cfRule type="expression" dxfId="2525" priority="1577">
      <formula>IF(RIGHT(TEXT(AU518,"0.#"),1)=".",FALSE,TRUE)</formula>
    </cfRule>
    <cfRule type="expression" dxfId="2524" priority="1578">
      <formula>IF(RIGHT(TEXT(AU518,"0.#"),1)=".",TRUE,FALSE)</formula>
    </cfRule>
  </conditionalFormatting>
  <conditionalFormatting sqref="AQ551">
    <cfRule type="expression" dxfId="2523" priority="1353">
      <formula>IF(RIGHT(TEXT(AQ551,"0.#"),1)=".",FALSE,TRUE)</formula>
    </cfRule>
    <cfRule type="expression" dxfId="2522" priority="1354">
      <formula>IF(RIGHT(TEXT(AQ551,"0.#"),1)=".",TRUE,FALSE)</formula>
    </cfRule>
  </conditionalFormatting>
  <conditionalFormatting sqref="AE556">
    <cfRule type="expression" dxfId="2521" priority="1351">
      <formula>IF(RIGHT(TEXT(AE556,"0.#"),1)=".",FALSE,TRUE)</formula>
    </cfRule>
    <cfRule type="expression" dxfId="2520" priority="1352">
      <formula>IF(RIGHT(TEXT(AE556,"0.#"),1)=".",TRUE,FALSE)</formula>
    </cfRule>
  </conditionalFormatting>
  <conditionalFormatting sqref="AE557">
    <cfRule type="expression" dxfId="2519" priority="1349">
      <formula>IF(RIGHT(TEXT(AE557,"0.#"),1)=".",FALSE,TRUE)</formula>
    </cfRule>
    <cfRule type="expression" dxfId="2518" priority="1350">
      <formula>IF(RIGHT(TEXT(AE557,"0.#"),1)=".",TRUE,FALSE)</formula>
    </cfRule>
  </conditionalFormatting>
  <conditionalFormatting sqref="AE558">
    <cfRule type="expression" dxfId="2517" priority="1347">
      <formula>IF(RIGHT(TEXT(AE558,"0.#"),1)=".",FALSE,TRUE)</formula>
    </cfRule>
    <cfRule type="expression" dxfId="2516" priority="1348">
      <formula>IF(RIGHT(TEXT(AE558,"0.#"),1)=".",TRUE,FALSE)</formula>
    </cfRule>
  </conditionalFormatting>
  <conditionalFormatting sqref="AU556">
    <cfRule type="expression" dxfId="2515" priority="1339">
      <formula>IF(RIGHT(TEXT(AU556,"0.#"),1)=".",FALSE,TRUE)</formula>
    </cfRule>
    <cfRule type="expression" dxfId="2514" priority="1340">
      <formula>IF(RIGHT(TEXT(AU556,"0.#"),1)=".",TRUE,FALSE)</formula>
    </cfRule>
  </conditionalFormatting>
  <conditionalFormatting sqref="AU557">
    <cfRule type="expression" dxfId="2513" priority="1337">
      <formula>IF(RIGHT(TEXT(AU557,"0.#"),1)=".",FALSE,TRUE)</formula>
    </cfRule>
    <cfRule type="expression" dxfId="2512" priority="1338">
      <formula>IF(RIGHT(TEXT(AU557,"0.#"),1)=".",TRUE,FALSE)</formula>
    </cfRule>
  </conditionalFormatting>
  <conditionalFormatting sqref="AU558">
    <cfRule type="expression" dxfId="2511" priority="1335">
      <formula>IF(RIGHT(TEXT(AU558,"0.#"),1)=".",FALSE,TRUE)</formula>
    </cfRule>
    <cfRule type="expression" dxfId="2510" priority="1336">
      <formula>IF(RIGHT(TEXT(AU558,"0.#"),1)=".",TRUE,FALSE)</formula>
    </cfRule>
  </conditionalFormatting>
  <conditionalFormatting sqref="AQ557">
    <cfRule type="expression" dxfId="2509" priority="1327">
      <formula>IF(RIGHT(TEXT(AQ557,"0.#"),1)=".",FALSE,TRUE)</formula>
    </cfRule>
    <cfRule type="expression" dxfId="2508" priority="1328">
      <formula>IF(RIGHT(TEXT(AQ557,"0.#"),1)=".",TRUE,FALSE)</formula>
    </cfRule>
  </conditionalFormatting>
  <conditionalFormatting sqref="AQ558">
    <cfRule type="expression" dxfId="2507" priority="1325">
      <formula>IF(RIGHT(TEXT(AQ558,"0.#"),1)=".",FALSE,TRUE)</formula>
    </cfRule>
    <cfRule type="expression" dxfId="2506" priority="1326">
      <formula>IF(RIGHT(TEXT(AQ558,"0.#"),1)=".",TRUE,FALSE)</formula>
    </cfRule>
  </conditionalFormatting>
  <conditionalFormatting sqref="AQ556">
    <cfRule type="expression" dxfId="2505" priority="1323">
      <formula>IF(RIGHT(TEXT(AQ556,"0.#"),1)=".",FALSE,TRUE)</formula>
    </cfRule>
    <cfRule type="expression" dxfId="2504" priority="1324">
      <formula>IF(RIGHT(TEXT(AQ556,"0.#"),1)=".",TRUE,FALSE)</formula>
    </cfRule>
  </conditionalFormatting>
  <conditionalFormatting sqref="AE561">
    <cfRule type="expression" dxfId="2503" priority="1321">
      <formula>IF(RIGHT(TEXT(AE561,"0.#"),1)=".",FALSE,TRUE)</formula>
    </cfRule>
    <cfRule type="expression" dxfId="2502" priority="1322">
      <formula>IF(RIGHT(TEXT(AE561,"0.#"),1)=".",TRUE,FALSE)</formula>
    </cfRule>
  </conditionalFormatting>
  <conditionalFormatting sqref="AE562">
    <cfRule type="expression" dxfId="2501" priority="1319">
      <formula>IF(RIGHT(TEXT(AE562,"0.#"),1)=".",FALSE,TRUE)</formula>
    </cfRule>
    <cfRule type="expression" dxfId="2500" priority="1320">
      <formula>IF(RIGHT(TEXT(AE562,"0.#"),1)=".",TRUE,FALSE)</formula>
    </cfRule>
  </conditionalFormatting>
  <conditionalFormatting sqref="AE563">
    <cfRule type="expression" dxfId="2499" priority="1317">
      <formula>IF(RIGHT(TEXT(AE563,"0.#"),1)=".",FALSE,TRUE)</formula>
    </cfRule>
    <cfRule type="expression" dxfId="2498" priority="1318">
      <formula>IF(RIGHT(TEXT(AE563,"0.#"),1)=".",TRUE,FALSE)</formula>
    </cfRule>
  </conditionalFormatting>
  <conditionalFormatting sqref="AL1102:AO1131">
    <cfRule type="expression" dxfId="2497" priority="2973">
      <formula>IF(AND(AL1102&gt;=0, RIGHT(TEXT(AL1102,"0.#"),1)&lt;&gt;"."),TRUE,FALSE)</formula>
    </cfRule>
    <cfRule type="expression" dxfId="2496" priority="2974">
      <formula>IF(AND(AL1102&gt;=0, RIGHT(TEXT(AL1102,"0.#"),1)="."),TRUE,FALSE)</formula>
    </cfRule>
    <cfRule type="expression" dxfId="2495" priority="2975">
      <formula>IF(AND(AL1102&lt;0, RIGHT(TEXT(AL1102,"0.#"),1)&lt;&gt;"."),TRUE,FALSE)</formula>
    </cfRule>
    <cfRule type="expression" dxfId="2494" priority="2976">
      <formula>IF(AND(AL1102&lt;0, RIGHT(TEXT(AL1102,"0.#"),1)="."),TRUE,FALSE)</formula>
    </cfRule>
  </conditionalFormatting>
  <conditionalFormatting sqref="Y1102:Y1131">
    <cfRule type="expression" dxfId="2493" priority="2971">
      <formula>IF(RIGHT(TEXT(Y1102,"0.#"),1)=".",FALSE,TRUE)</formula>
    </cfRule>
    <cfRule type="expression" dxfId="2492" priority="2972">
      <formula>IF(RIGHT(TEXT(Y1102,"0.#"),1)=".",TRUE,FALSE)</formula>
    </cfRule>
  </conditionalFormatting>
  <conditionalFormatting sqref="AQ553">
    <cfRule type="expression" dxfId="2491" priority="1355">
      <formula>IF(RIGHT(TEXT(AQ553,"0.#"),1)=".",FALSE,TRUE)</formula>
    </cfRule>
    <cfRule type="expression" dxfId="2490" priority="1356">
      <formula>IF(RIGHT(TEXT(AQ553,"0.#"),1)=".",TRUE,FALSE)</formula>
    </cfRule>
  </conditionalFormatting>
  <conditionalFormatting sqref="AU552">
    <cfRule type="expression" dxfId="2489" priority="1367">
      <formula>IF(RIGHT(TEXT(AU552,"0.#"),1)=".",FALSE,TRUE)</formula>
    </cfRule>
    <cfRule type="expression" dxfId="2488" priority="1368">
      <formula>IF(RIGHT(TEXT(AU552,"0.#"),1)=".",TRUE,FALSE)</formula>
    </cfRule>
  </conditionalFormatting>
  <conditionalFormatting sqref="AE552">
    <cfRule type="expression" dxfId="2487" priority="1379">
      <formula>IF(RIGHT(TEXT(AE552,"0.#"),1)=".",FALSE,TRUE)</formula>
    </cfRule>
    <cfRule type="expression" dxfId="2486" priority="1380">
      <formula>IF(RIGHT(TEXT(AE552,"0.#"),1)=".",TRUE,FALSE)</formula>
    </cfRule>
  </conditionalFormatting>
  <conditionalFormatting sqref="AQ548">
    <cfRule type="expression" dxfId="2485" priority="1385">
      <formula>IF(RIGHT(TEXT(AQ548,"0.#"),1)=".",FALSE,TRUE)</formula>
    </cfRule>
    <cfRule type="expression" dxfId="2484" priority="1386">
      <formula>IF(RIGHT(TEXT(AQ548,"0.#"),1)=".",TRUE,FALSE)</formula>
    </cfRule>
  </conditionalFormatting>
  <conditionalFormatting sqref="AL838:AO838">
    <cfRule type="expression" dxfId="2483" priority="2925">
      <formula>IF(AND(AL838&gt;=0, RIGHT(TEXT(AL838,"0.#"),1)&lt;&gt;"."),TRUE,FALSE)</formula>
    </cfRule>
    <cfRule type="expression" dxfId="2482" priority="2926">
      <formula>IF(AND(AL838&gt;=0, RIGHT(TEXT(AL838,"0.#"),1)="."),TRUE,FALSE)</formula>
    </cfRule>
    <cfRule type="expression" dxfId="2481" priority="2927">
      <formula>IF(AND(AL838&lt;0, RIGHT(TEXT(AL838,"0.#"),1)&lt;&gt;"."),TRUE,FALSE)</formula>
    </cfRule>
    <cfRule type="expression" dxfId="2480" priority="2928">
      <formula>IF(AND(AL838&lt;0, RIGHT(TEXT(AL838,"0.#"),1)="."),TRUE,FALSE)</formula>
    </cfRule>
  </conditionalFormatting>
  <conditionalFormatting sqref="Y838">
    <cfRule type="expression" dxfId="2479" priority="2923">
      <formula>IF(RIGHT(TEXT(Y838,"0.#"),1)=".",FALSE,TRUE)</formula>
    </cfRule>
    <cfRule type="expression" dxfId="2478" priority="2924">
      <formula>IF(RIGHT(TEXT(Y838,"0.#"),1)=".",TRUE,FALSE)</formula>
    </cfRule>
  </conditionalFormatting>
  <conditionalFormatting sqref="AE492">
    <cfRule type="expression" dxfId="2477" priority="1711">
      <formula>IF(RIGHT(TEXT(AE492,"0.#"),1)=".",FALSE,TRUE)</formula>
    </cfRule>
    <cfRule type="expression" dxfId="2476" priority="1712">
      <formula>IF(RIGHT(TEXT(AE492,"0.#"),1)=".",TRUE,FALSE)</formula>
    </cfRule>
  </conditionalFormatting>
  <conditionalFormatting sqref="AE493">
    <cfRule type="expression" dxfId="2475" priority="1709">
      <formula>IF(RIGHT(TEXT(AE493,"0.#"),1)=".",FALSE,TRUE)</formula>
    </cfRule>
    <cfRule type="expression" dxfId="2474" priority="1710">
      <formula>IF(RIGHT(TEXT(AE493,"0.#"),1)=".",TRUE,FALSE)</formula>
    </cfRule>
  </conditionalFormatting>
  <conditionalFormatting sqref="AE494">
    <cfRule type="expression" dxfId="2473" priority="1707">
      <formula>IF(RIGHT(TEXT(AE494,"0.#"),1)=".",FALSE,TRUE)</formula>
    </cfRule>
    <cfRule type="expression" dxfId="2472" priority="1708">
      <formula>IF(RIGHT(TEXT(AE494,"0.#"),1)=".",TRUE,FALSE)</formula>
    </cfRule>
  </conditionalFormatting>
  <conditionalFormatting sqref="AQ493">
    <cfRule type="expression" dxfId="2471" priority="1687">
      <formula>IF(RIGHT(TEXT(AQ493,"0.#"),1)=".",FALSE,TRUE)</formula>
    </cfRule>
    <cfRule type="expression" dxfId="2470" priority="1688">
      <formula>IF(RIGHT(TEXT(AQ493,"0.#"),1)=".",TRUE,FALSE)</formula>
    </cfRule>
  </conditionalFormatting>
  <conditionalFormatting sqref="AQ494">
    <cfRule type="expression" dxfId="2469" priority="1685">
      <formula>IF(RIGHT(TEXT(AQ494,"0.#"),1)=".",FALSE,TRUE)</formula>
    </cfRule>
    <cfRule type="expression" dxfId="2468" priority="1686">
      <formula>IF(RIGHT(TEXT(AQ494,"0.#"),1)=".",TRUE,FALSE)</formula>
    </cfRule>
  </conditionalFormatting>
  <conditionalFormatting sqref="AQ492">
    <cfRule type="expression" dxfId="2467" priority="1683">
      <formula>IF(RIGHT(TEXT(AQ492,"0.#"),1)=".",FALSE,TRUE)</formula>
    </cfRule>
    <cfRule type="expression" dxfId="2466" priority="1684">
      <formula>IF(RIGHT(TEXT(AQ492,"0.#"),1)=".",TRUE,FALSE)</formula>
    </cfRule>
  </conditionalFormatting>
  <conditionalFormatting sqref="AU494">
    <cfRule type="expression" dxfId="2465" priority="1695">
      <formula>IF(RIGHT(TEXT(AU494,"0.#"),1)=".",FALSE,TRUE)</formula>
    </cfRule>
    <cfRule type="expression" dxfId="2464" priority="1696">
      <formula>IF(RIGHT(TEXT(AU494,"0.#"),1)=".",TRUE,FALSE)</formula>
    </cfRule>
  </conditionalFormatting>
  <conditionalFormatting sqref="AU492">
    <cfRule type="expression" dxfId="2463" priority="1699">
      <formula>IF(RIGHT(TEXT(AU492,"0.#"),1)=".",FALSE,TRUE)</formula>
    </cfRule>
    <cfRule type="expression" dxfId="2462" priority="1700">
      <formula>IF(RIGHT(TEXT(AU492,"0.#"),1)=".",TRUE,FALSE)</formula>
    </cfRule>
  </conditionalFormatting>
  <conditionalFormatting sqref="AU493">
    <cfRule type="expression" dxfId="2461" priority="1697">
      <formula>IF(RIGHT(TEXT(AU493,"0.#"),1)=".",FALSE,TRUE)</formula>
    </cfRule>
    <cfRule type="expression" dxfId="2460" priority="1698">
      <formula>IF(RIGHT(TEXT(AU493,"0.#"),1)=".",TRUE,FALSE)</formula>
    </cfRule>
  </conditionalFormatting>
  <conditionalFormatting sqref="AU583">
    <cfRule type="expression" dxfId="2459" priority="1215">
      <formula>IF(RIGHT(TEXT(AU583,"0.#"),1)=".",FALSE,TRUE)</formula>
    </cfRule>
    <cfRule type="expression" dxfId="2458" priority="1216">
      <formula>IF(RIGHT(TEXT(AU583,"0.#"),1)=".",TRUE,FALSE)</formula>
    </cfRule>
  </conditionalFormatting>
  <conditionalFormatting sqref="AU582">
    <cfRule type="expression" dxfId="2457" priority="1217">
      <formula>IF(RIGHT(TEXT(AU582,"0.#"),1)=".",FALSE,TRUE)</formula>
    </cfRule>
    <cfRule type="expression" dxfId="2456" priority="1218">
      <formula>IF(RIGHT(TEXT(AU582,"0.#"),1)=".",TRUE,FALSE)</formula>
    </cfRule>
  </conditionalFormatting>
  <conditionalFormatting sqref="AE499">
    <cfRule type="expression" dxfId="2455" priority="1677">
      <formula>IF(RIGHT(TEXT(AE499,"0.#"),1)=".",FALSE,TRUE)</formula>
    </cfRule>
    <cfRule type="expression" dxfId="2454" priority="1678">
      <formula>IF(RIGHT(TEXT(AE499,"0.#"),1)=".",TRUE,FALSE)</formula>
    </cfRule>
  </conditionalFormatting>
  <conditionalFormatting sqref="AE497">
    <cfRule type="expression" dxfId="2453" priority="1681">
      <formula>IF(RIGHT(TEXT(AE497,"0.#"),1)=".",FALSE,TRUE)</formula>
    </cfRule>
    <cfRule type="expression" dxfId="2452" priority="1682">
      <formula>IF(RIGHT(TEXT(AE497,"0.#"),1)=".",TRUE,FALSE)</formula>
    </cfRule>
  </conditionalFormatting>
  <conditionalFormatting sqref="AE498">
    <cfRule type="expression" dxfId="2451" priority="1679">
      <formula>IF(RIGHT(TEXT(AE498,"0.#"),1)=".",FALSE,TRUE)</formula>
    </cfRule>
    <cfRule type="expression" dxfId="2450" priority="1680">
      <formula>IF(RIGHT(TEXT(AE498,"0.#"),1)=".",TRUE,FALSE)</formula>
    </cfRule>
  </conditionalFormatting>
  <conditionalFormatting sqref="AU499">
    <cfRule type="expression" dxfId="2449" priority="1665">
      <formula>IF(RIGHT(TEXT(AU499,"0.#"),1)=".",FALSE,TRUE)</formula>
    </cfRule>
    <cfRule type="expression" dxfId="2448" priority="1666">
      <formula>IF(RIGHT(TEXT(AU499,"0.#"),1)=".",TRUE,FALSE)</formula>
    </cfRule>
  </conditionalFormatting>
  <conditionalFormatting sqref="AU497">
    <cfRule type="expression" dxfId="2447" priority="1669">
      <formula>IF(RIGHT(TEXT(AU497,"0.#"),1)=".",FALSE,TRUE)</formula>
    </cfRule>
    <cfRule type="expression" dxfId="2446" priority="1670">
      <formula>IF(RIGHT(TEXT(AU497,"0.#"),1)=".",TRUE,FALSE)</formula>
    </cfRule>
  </conditionalFormatting>
  <conditionalFormatting sqref="AU498">
    <cfRule type="expression" dxfId="2445" priority="1667">
      <formula>IF(RIGHT(TEXT(AU498,"0.#"),1)=".",FALSE,TRUE)</formula>
    </cfRule>
    <cfRule type="expression" dxfId="2444" priority="1668">
      <formula>IF(RIGHT(TEXT(AU498,"0.#"),1)=".",TRUE,FALSE)</formula>
    </cfRule>
  </conditionalFormatting>
  <conditionalFormatting sqref="AQ497">
    <cfRule type="expression" dxfId="2443" priority="1653">
      <formula>IF(RIGHT(TEXT(AQ497,"0.#"),1)=".",FALSE,TRUE)</formula>
    </cfRule>
    <cfRule type="expression" dxfId="2442" priority="1654">
      <formula>IF(RIGHT(TEXT(AQ497,"0.#"),1)=".",TRUE,FALSE)</formula>
    </cfRule>
  </conditionalFormatting>
  <conditionalFormatting sqref="AQ498">
    <cfRule type="expression" dxfId="2441" priority="1657">
      <formula>IF(RIGHT(TEXT(AQ498,"0.#"),1)=".",FALSE,TRUE)</formula>
    </cfRule>
    <cfRule type="expression" dxfId="2440" priority="1658">
      <formula>IF(RIGHT(TEXT(AQ498,"0.#"),1)=".",TRUE,FALSE)</formula>
    </cfRule>
  </conditionalFormatting>
  <conditionalFormatting sqref="AQ499">
    <cfRule type="expression" dxfId="2439" priority="1655">
      <formula>IF(RIGHT(TEXT(AQ499,"0.#"),1)=".",FALSE,TRUE)</formula>
    </cfRule>
    <cfRule type="expression" dxfId="2438" priority="1656">
      <formula>IF(RIGHT(TEXT(AQ499,"0.#"),1)=".",TRUE,FALSE)</formula>
    </cfRule>
  </conditionalFormatting>
  <conditionalFormatting sqref="AE504">
    <cfRule type="expression" dxfId="2437" priority="1647">
      <formula>IF(RIGHT(TEXT(AE504,"0.#"),1)=".",FALSE,TRUE)</formula>
    </cfRule>
    <cfRule type="expression" dxfId="2436" priority="1648">
      <formula>IF(RIGHT(TEXT(AE504,"0.#"),1)=".",TRUE,FALSE)</formula>
    </cfRule>
  </conditionalFormatting>
  <conditionalFormatting sqref="AE502">
    <cfRule type="expression" dxfId="2435" priority="1651">
      <formula>IF(RIGHT(TEXT(AE502,"0.#"),1)=".",FALSE,TRUE)</formula>
    </cfRule>
    <cfRule type="expression" dxfId="2434" priority="1652">
      <formula>IF(RIGHT(TEXT(AE502,"0.#"),1)=".",TRUE,FALSE)</formula>
    </cfRule>
  </conditionalFormatting>
  <conditionalFormatting sqref="AE503">
    <cfRule type="expression" dxfId="2433" priority="1649">
      <formula>IF(RIGHT(TEXT(AE503,"0.#"),1)=".",FALSE,TRUE)</formula>
    </cfRule>
    <cfRule type="expression" dxfId="2432" priority="1650">
      <formula>IF(RIGHT(TEXT(AE503,"0.#"),1)=".",TRUE,FALSE)</formula>
    </cfRule>
  </conditionalFormatting>
  <conditionalFormatting sqref="AU504">
    <cfRule type="expression" dxfId="2431" priority="1635">
      <formula>IF(RIGHT(TEXT(AU504,"0.#"),1)=".",FALSE,TRUE)</formula>
    </cfRule>
    <cfRule type="expression" dxfId="2430" priority="1636">
      <formula>IF(RIGHT(TEXT(AU504,"0.#"),1)=".",TRUE,FALSE)</formula>
    </cfRule>
  </conditionalFormatting>
  <conditionalFormatting sqref="AU502">
    <cfRule type="expression" dxfId="2429" priority="1639">
      <formula>IF(RIGHT(TEXT(AU502,"0.#"),1)=".",FALSE,TRUE)</formula>
    </cfRule>
    <cfRule type="expression" dxfId="2428" priority="1640">
      <formula>IF(RIGHT(TEXT(AU502,"0.#"),1)=".",TRUE,FALSE)</formula>
    </cfRule>
  </conditionalFormatting>
  <conditionalFormatting sqref="AU503">
    <cfRule type="expression" dxfId="2427" priority="1637">
      <formula>IF(RIGHT(TEXT(AU503,"0.#"),1)=".",FALSE,TRUE)</formula>
    </cfRule>
    <cfRule type="expression" dxfId="2426" priority="1638">
      <formula>IF(RIGHT(TEXT(AU503,"0.#"),1)=".",TRUE,FALSE)</formula>
    </cfRule>
  </conditionalFormatting>
  <conditionalFormatting sqref="AQ502">
    <cfRule type="expression" dxfId="2425" priority="1623">
      <formula>IF(RIGHT(TEXT(AQ502,"0.#"),1)=".",FALSE,TRUE)</formula>
    </cfRule>
    <cfRule type="expression" dxfId="2424" priority="1624">
      <formula>IF(RIGHT(TEXT(AQ502,"0.#"),1)=".",TRUE,FALSE)</formula>
    </cfRule>
  </conditionalFormatting>
  <conditionalFormatting sqref="AQ503">
    <cfRule type="expression" dxfId="2423" priority="1627">
      <formula>IF(RIGHT(TEXT(AQ503,"0.#"),1)=".",FALSE,TRUE)</formula>
    </cfRule>
    <cfRule type="expression" dxfId="2422" priority="1628">
      <formula>IF(RIGHT(TEXT(AQ503,"0.#"),1)=".",TRUE,FALSE)</formula>
    </cfRule>
  </conditionalFormatting>
  <conditionalFormatting sqref="AQ504">
    <cfRule type="expression" dxfId="2421" priority="1625">
      <formula>IF(RIGHT(TEXT(AQ504,"0.#"),1)=".",FALSE,TRUE)</formula>
    </cfRule>
    <cfRule type="expression" dxfId="2420" priority="1626">
      <formula>IF(RIGHT(TEXT(AQ504,"0.#"),1)=".",TRUE,FALSE)</formula>
    </cfRule>
  </conditionalFormatting>
  <conditionalFormatting sqref="AE509">
    <cfRule type="expression" dxfId="2419" priority="1617">
      <formula>IF(RIGHT(TEXT(AE509,"0.#"),1)=".",FALSE,TRUE)</formula>
    </cfRule>
    <cfRule type="expression" dxfId="2418" priority="1618">
      <formula>IF(RIGHT(TEXT(AE509,"0.#"),1)=".",TRUE,FALSE)</formula>
    </cfRule>
  </conditionalFormatting>
  <conditionalFormatting sqref="AE507">
    <cfRule type="expression" dxfId="2417" priority="1621">
      <formula>IF(RIGHT(TEXT(AE507,"0.#"),1)=".",FALSE,TRUE)</formula>
    </cfRule>
    <cfRule type="expression" dxfId="2416" priority="1622">
      <formula>IF(RIGHT(TEXT(AE507,"0.#"),1)=".",TRUE,FALSE)</formula>
    </cfRule>
  </conditionalFormatting>
  <conditionalFormatting sqref="AE508">
    <cfRule type="expression" dxfId="2415" priority="1619">
      <formula>IF(RIGHT(TEXT(AE508,"0.#"),1)=".",FALSE,TRUE)</formula>
    </cfRule>
    <cfRule type="expression" dxfId="2414" priority="1620">
      <formula>IF(RIGHT(TEXT(AE508,"0.#"),1)=".",TRUE,FALSE)</formula>
    </cfRule>
  </conditionalFormatting>
  <conditionalFormatting sqref="AU509">
    <cfRule type="expression" dxfId="2413" priority="1605">
      <formula>IF(RIGHT(TEXT(AU509,"0.#"),1)=".",FALSE,TRUE)</formula>
    </cfRule>
    <cfRule type="expression" dxfId="2412" priority="1606">
      <formula>IF(RIGHT(TEXT(AU509,"0.#"),1)=".",TRUE,FALSE)</formula>
    </cfRule>
  </conditionalFormatting>
  <conditionalFormatting sqref="AU507">
    <cfRule type="expression" dxfId="2411" priority="1609">
      <formula>IF(RIGHT(TEXT(AU507,"0.#"),1)=".",FALSE,TRUE)</formula>
    </cfRule>
    <cfRule type="expression" dxfId="2410" priority="1610">
      <formula>IF(RIGHT(TEXT(AU507,"0.#"),1)=".",TRUE,FALSE)</formula>
    </cfRule>
  </conditionalFormatting>
  <conditionalFormatting sqref="AU508">
    <cfRule type="expression" dxfId="2409" priority="1607">
      <formula>IF(RIGHT(TEXT(AU508,"0.#"),1)=".",FALSE,TRUE)</formula>
    </cfRule>
    <cfRule type="expression" dxfId="2408" priority="1608">
      <formula>IF(RIGHT(TEXT(AU508,"0.#"),1)=".",TRUE,FALSE)</formula>
    </cfRule>
  </conditionalFormatting>
  <conditionalFormatting sqref="AQ507">
    <cfRule type="expression" dxfId="2407" priority="1593">
      <formula>IF(RIGHT(TEXT(AQ507,"0.#"),1)=".",FALSE,TRUE)</formula>
    </cfRule>
    <cfRule type="expression" dxfId="2406" priority="1594">
      <formula>IF(RIGHT(TEXT(AQ507,"0.#"),1)=".",TRUE,FALSE)</formula>
    </cfRule>
  </conditionalFormatting>
  <conditionalFormatting sqref="AQ508">
    <cfRule type="expression" dxfId="2405" priority="1597">
      <formula>IF(RIGHT(TEXT(AQ508,"0.#"),1)=".",FALSE,TRUE)</formula>
    </cfRule>
    <cfRule type="expression" dxfId="2404" priority="1598">
      <formula>IF(RIGHT(TEXT(AQ508,"0.#"),1)=".",TRUE,FALSE)</formula>
    </cfRule>
  </conditionalFormatting>
  <conditionalFormatting sqref="AQ509">
    <cfRule type="expression" dxfId="2403" priority="1595">
      <formula>IF(RIGHT(TEXT(AQ509,"0.#"),1)=".",FALSE,TRUE)</formula>
    </cfRule>
    <cfRule type="expression" dxfId="2402" priority="1596">
      <formula>IF(RIGHT(TEXT(AQ509,"0.#"),1)=".",TRUE,FALSE)</formula>
    </cfRule>
  </conditionalFormatting>
  <conditionalFormatting sqref="AE465">
    <cfRule type="expression" dxfId="2401" priority="1887">
      <formula>IF(RIGHT(TEXT(AE465,"0.#"),1)=".",FALSE,TRUE)</formula>
    </cfRule>
    <cfRule type="expression" dxfId="2400" priority="1888">
      <formula>IF(RIGHT(TEXT(AE465,"0.#"),1)=".",TRUE,FALSE)</formula>
    </cfRule>
  </conditionalFormatting>
  <conditionalFormatting sqref="AE463">
    <cfRule type="expression" dxfId="2399" priority="1891">
      <formula>IF(RIGHT(TEXT(AE463,"0.#"),1)=".",FALSE,TRUE)</formula>
    </cfRule>
    <cfRule type="expression" dxfId="2398" priority="1892">
      <formula>IF(RIGHT(TEXT(AE463,"0.#"),1)=".",TRUE,FALSE)</formula>
    </cfRule>
  </conditionalFormatting>
  <conditionalFormatting sqref="AE464">
    <cfRule type="expression" dxfId="2397" priority="1889">
      <formula>IF(RIGHT(TEXT(AE464,"0.#"),1)=".",FALSE,TRUE)</formula>
    </cfRule>
    <cfRule type="expression" dxfId="2396" priority="1890">
      <formula>IF(RIGHT(TEXT(AE464,"0.#"),1)=".",TRUE,FALSE)</formula>
    </cfRule>
  </conditionalFormatting>
  <conditionalFormatting sqref="AM465">
    <cfRule type="expression" dxfId="2395" priority="1881">
      <formula>IF(RIGHT(TEXT(AM465,"0.#"),1)=".",FALSE,TRUE)</formula>
    </cfRule>
    <cfRule type="expression" dxfId="2394" priority="1882">
      <formula>IF(RIGHT(TEXT(AM465,"0.#"),1)=".",TRUE,FALSE)</formula>
    </cfRule>
  </conditionalFormatting>
  <conditionalFormatting sqref="AM463">
    <cfRule type="expression" dxfId="2393" priority="1885">
      <formula>IF(RIGHT(TEXT(AM463,"0.#"),1)=".",FALSE,TRUE)</formula>
    </cfRule>
    <cfRule type="expression" dxfId="2392" priority="1886">
      <formula>IF(RIGHT(TEXT(AM463,"0.#"),1)=".",TRUE,FALSE)</formula>
    </cfRule>
  </conditionalFormatting>
  <conditionalFormatting sqref="AM464">
    <cfRule type="expression" dxfId="2391" priority="1883">
      <formula>IF(RIGHT(TEXT(AM464,"0.#"),1)=".",FALSE,TRUE)</formula>
    </cfRule>
    <cfRule type="expression" dxfId="2390" priority="1884">
      <formula>IF(RIGHT(TEXT(AM464,"0.#"),1)=".",TRUE,FALSE)</formula>
    </cfRule>
  </conditionalFormatting>
  <conditionalFormatting sqref="AU465">
    <cfRule type="expression" dxfId="2389" priority="1875">
      <formula>IF(RIGHT(TEXT(AU465,"0.#"),1)=".",FALSE,TRUE)</formula>
    </cfRule>
    <cfRule type="expression" dxfId="2388" priority="1876">
      <formula>IF(RIGHT(TEXT(AU465,"0.#"),1)=".",TRUE,FALSE)</formula>
    </cfRule>
  </conditionalFormatting>
  <conditionalFormatting sqref="AU463">
    <cfRule type="expression" dxfId="2387" priority="1879">
      <formula>IF(RIGHT(TEXT(AU463,"0.#"),1)=".",FALSE,TRUE)</formula>
    </cfRule>
    <cfRule type="expression" dxfId="2386" priority="1880">
      <formula>IF(RIGHT(TEXT(AU463,"0.#"),1)=".",TRUE,FALSE)</formula>
    </cfRule>
  </conditionalFormatting>
  <conditionalFormatting sqref="AU464">
    <cfRule type="expression" dxfId="2385" priority="1877">
      <formula>IF(RIGHT(TEXT(AU464,"0.#"),1)=".",FALSE,TRUE)</formula>
    </cfRule>
    <cfRule type="expression" dxfId="2384" priority="1878">
      <formula>IF(RIGHT(TEXT(AU464,"0.#"),1)=".",TRUE,FALSE)</formula>
    </cfRule>
  </conditionalFormatting>
  <conditionalFormatting sqref="AI465">
    <cfRule type="expression" dxfId="2383" priority="1869">
      <formula>IF(RIGHT(TEXT(AI465,"0.#"),1)=".",FALSE,TRUE)</formula>
    </cfRule>
    <cfRule type="expression" dxfId="2382" priority="1870">
      <formula>IF(RIGHT(TEXT(AI465,"0.#"),1)=".",TRUE,FALSE)</formula>
    </cfRule>
  </conditionalFormatting>
  <conditionalFormatting sqref="AI463">
    <cfRule type="expression" dxfId="2381" priority="1873">
      <formula>IF(RIGHT(TEXT(AI463,"0.#"),1)=".",FALSE,TRUE)</formula>
    </cfRule>
    <cfRule type="expression" dxfId="2380" priority="1874">
      <formula>IF(RIGHT(TEXT(AI463,"0.#"),1)=".",TRUE,FALSE)</formula>
    </cfRule>
  </conditionalFormatting>
  <conditionalFormatting sqref="AI464">
    <cfRule type="expression" dxfId="2379" priority="1871">
      <formula>IF(RIGHT(TEXT(AI464,"0.#"),1)=".",FALSE,TRUE)</formula>
    </cfRule>
    <cfRule type="expression" dxfId="2378" priority="1872">
      <formula>IF(RIGHT(TEXT(AI464,"0.#"),1)=".",TRUE,FALSE)</formula>
    </cfRule>
  </conditionalFormatting>
  <conditionalFormatting sqref="AQ463">
    <cfRule type="expression" dxfId="2377" priority="1863">
      <formula>IF(RIGHT(TEXT(AQ463,"0.#"),1)=".",FALSE,TRUE)</formula>
    </cfRule>
    <cfRule type="expression" dxfId="2376" priority="1864">
      <formula>IF(RIGHT(TEXT(AQ463,"0.#"),1)=".",TRUE,FALSE)</formula>
    </cfRule>
  </conditionalFormatting>
  <conditionalFormatting sqref="AQ464">
    <cfRule type="expression" dxfId="2375" priority="1867">
      <formula>IF(RIGHT(TEXT(AQ464,"0.#"),1)=".",FALSE,TRUE)</formula>
    </cfRule>
    <cfRule type="expression" dxfId="2374" priority="1868">
      <formula>IF(RIGHT(TEXT(AQ464,"0.#"),1)=".",TRUE,FALSE)</formula>
    </cfRule>
  </conditionalFormatting>
  <conditionalFormatting sqref="AQ465">
    <cfRule type="expression" dxfId="2373" priority="1865">
      <formula>IF(RIGHT(TEXT(AQ465,"0.#"),1)=".",FALSE,TRUE)</formula>
    </cfRule>
    <cfRule type="expression" dxfId="2372" priority="1866">
      <formula>IF(RIGHT(TEXT(AQ465,"0.#"),1)=".",TRUE,FALSE)</formula>
    </cfRule>
  </conditionalFormatting>
  <conditionalFormatting sqref="AE470">
    <cfRule type="expression" dxfId="2371" priority="1857">
      <formula>IF(RIGHT(TEXT(AE470,"0.#"),1)=".",FALSE,TRUE)</formula>
    </cfRule>
    <cfRule type="expression" dxfId="2370" priority="1858">
      <formula>IF(RIGHT(TEXT(AE470,"0.#"),1)=".",TRUE,FALSE)</formula>
    </cfRule>
  </conditionalFormatting>
  <conditionalFormatting sqref="AE468">
    <cfRule type="expression" dxfId="2369" priority="1861">
      <formula>IF(RIGHT(TEXT(AE468,"0.#"),1)=".",FALSE,TRUE)</formula>
    </cfRule>
    <cfRule type="expression" dxfId="2368" priority="1862">
      <formula>IF(RIGHT(TEXT(AE468,"0.#"),1)=".",TRUE,FALSE)</formula>
    </cfRule>
  </conditionalFormatting>
  <conditionalFormatting sqref="AE469">
    <cfRule type="expression" dxfId="2367" priority="1859">
      <formula>IF(RIGHT(TEXT(AE469,"0.#"),1)=".",FALSE,TRUE)</formula>
    </cfRule>
    <cfRule type="expression" dxfId="2366" priority="1860">
      <formula>IF(RIGHT(TEXT(AE469,"0.#"),1)=".",TRUE,FALSE)</formula>
    </cfRule>
  </conditionalFormatting>
  <conditionalFormatting sqref="AM470">
    <cfRule type="expression" dxfId="2365" priority="1851">
      <formula>IF(RIGHT(TEXT(AM470,"0.#"),1)=".",FALSE,TRUE)</formula>
    </cfRule>
    <cfRule type="expression" dxfId="2364" priority="1852">
      <formula>IF(RIGHT(TEXT(AM470,"0.#"),1)=".",TRUE,FALSE)</formula>
    </cfRule>
  </conditionalFormatting>
  <conditionalFormatting sqref="AM468">
    <cfRule type="expression" dxfId="2363" priority="1855">
      <formula>IF(RIGHT(TEXT(AM468,"0.#"),1)=".",FALSE,TRUE)</formula>
    </cfRule>
    <cfRule type="expression" dxfId="2362" priority="1856">
      <formula>IF(RIGHT(TEXT(AM468,"0.#"),1)=".",TRUE,FALSE)</formula>
    </cfRule>
  </conditionalFormatting>
  <conditionalFormatting sqref="AM469">
    <cfRule type="expression" dxfId="2361" priority="1853">
      <formula>IF(RIGHT(TEXT(AM469,"0.#"),1)=".",FALSE,TRUE)</formula>
    </cfRule>
    <cfRule type="expression" dxfId="2360" priority="1854">
      <formula>IF(RIGHT(TEXT(AM469,"0.#"),1)=".",TRUE,FALSE)</formula>
    </cfRule>
  </conditionalFormatting>
  <conditionalFormatting sqref="AU470">
    <cfRule type="expression" dxfId="2359" priority="1845">
      <formula>IF(RIGHT(TEXT(AU470,"0.#"),1)=".",FALSE,TRUE)</formula>
    </cfRule>
    <cfRule type="expression" dxfId="2358" priority="1846">
      <formula>IF(RIGHT(TEXT(AU470,"0.#"),1)=".",TRUE,FALSE)</formula>
    </cfRule>
  </conditionalFormatting>
  <conditionalFormatting sqref="AU468">
    <cfRule type="expression" dxfId="2357" priority="1849">
      <formula>IF(RIGHT(TEXT(AU468,"0.#"),1)=".",FALSE,TRUE)</formula>
    </cfRule>
    <cfRule type="expression" dxfId="2356" priority="1850">
      <formula>IF(RIGHT(TEXT(AU468,"0.#"),1)=".",TRUE,FALSE)</formula>
    </cfRule>
  </conditionalFormatting>
  <conditionalFormatting sqref="AU469">
    <cfRule type="expression" dxfId="2355" priority="1847">
      <formula>IF(RIGHT(TEXT(AU469,"0.#"),1)=".",FALSE,TRUE)</formula>
    </cfRule>
    <cfRule type="expression" dxfId="2354" priority="1848">
      <formula>IF(RIGHT(TEXT(AU469,"0.#"),1)=".",TRUE,FALSE)</formula>
    </cfRule>
  </conditionalFormatting>
  <conditionalFormatting sqref="AI470">
    <cfRule type="expression" dxfId="2353" priority="1839">
      <formula>IF(RIGHT(TEXT(AI470,"0.#"),1)=".",FALSE,TRUE)</formula>
    </cfRule>
    <cfRule type="expression" dxfId="2352" priority="1840">
      <formula>IF(RIGHT(TEXT(AI470,"0.#"),1)=".",TRUE,FALSE)</formula>
    </cfRule>
  </conditionalFormatting>
  <conditionalFormatting sqref="AI468">
    <cfRule type="expression" dxfId="2351" priority="1843">
      <formula>IF(RIGHT(TEXT(AI468,"0.#"),1)=".",FALSE,TRUE)</formula>
    </cfRule>
    <cfRule type="expression" dxfId="2350" priority="1844">
      <formula>IF(RIGHT(TEXT(AI468,"0.#"),1)=".",TRUE,FALSE)</formula>
    </cfRule>
  </conditionalFormatting>
  <conditionalFormatting sqref="AI469">
    <cfRule type="expression" dxfId="2349" priority="1841">
      <formula>IF(RIGHT(TEXT(AI469,"0.#"),1)=".",FALSE,TRUE)</formula>
    </cfRule>
    <cfRule type="expression" dxfId="2348" priority="1842">
      <formula>IF(RIGHT(TEXT(AI469,"0.#"),1)=".",TRUE,FALSE)</formula>
    </cfRule>
  </conditionalFormatting>
  <conditionalFormatting sqref="AQ468">
    <cfRule type="expression" dxfId="2347" priority="1833">
      <formula>IF(RIGHT(TEXT(AQ468,"0.#"),1)=".",FALSE,TRUE)</formula>
    </cfRule>
    <cfRule type="expression" dxfId="2346" priority="1834">
      <formula>IF(RIGHT(TEXT(AQ468,"0.#"),1)=".",TRUE,FALSE)</formula>
    </cfRule>
  </conditionalFormatting>
  <conditionalFormatting sqref="AQ469">
    <cfRule type="expression" dxfId="2345" priority="1837">
      <formula>IF(RIGHT(TEXT(AQ469,"0.#"),1)=".",FALSE,TRUE)</formula>
    </cfRule>
    <cfRule type="expression" dxfId="2344" priority="1838">
      <formula>IF(RIGHT(TEXT(AQ469,"0.#"),1)=".",TRUE,FALSE)</formula>
    </cfRule>
  </conditionalFormatting>
  <conditionalFormatting sqref="AQ470">
    <cfRule type="expression" dxfId="2343" priority="1835">
      <formula>IF(RIGHT(TEXT(AQ470,"0.#"),1)=".",FALSE,TRUE)</formula>
    </cfRule>
    <cfRule type="expression" dxfId="2342" priority="1836">
      <formula>IF(RIGHT(TEXT(AQ470,"0.#"),1)=".",TRUE,FALSE)</formula>
    </cfRule>
  </conditionalFormatting>
  <conditionalFormatting sqref="AE475">
    <cfRule type="expression" dxfId="2341" priority="1827">
      <formula>IF(RIGHT(TEXT(AE475,"0.#"),1)=".",FALSE,TRUE)</formula>
    </cfRule>
    <cfRule type="expression" dxfId="2340" priority="1828">
      <formula>IF(RIGHT(TEXT(AE475,"0.#"),1)=".",TRUE,FALSE)</formula>
    </cfRule>
  </conditionalFormatting>
  <conditionalFormatting sqref="AE473">
    <cfRule type="expression" dxfId="2339" priority="1831">
      <formula>IF(RIGHT(TEXT(AE473,"0.#"),1)=".",FALSE,TRUE)</formula>
    </cfRule>
    <cfRule type="expression" dxfId="2338" priority="1832">
      <formula>IF(RIGHT(TEXT(AE473,"0.#"),1)=".",TRUE,FALSE)</formula>
    </cfRule>
  </conditionalFormatting>
  <conditionalFormatting sqref="AE474">
    <cfRule type="expression" dxfId="2337" priority="1829">
      <formula>IF(RIGHT(TEXT(AE474,"0.#"),1)=".",FALSE,TRUE)</formula>
    </cfRule>
    <cfRule type="expression" dxfId="2336" priority="1830">
      <formula>IF(RIGHT(TEXT(AE474,"0.#"),1)=".",TRUE,FALSE)</formula>
    </cfRule>
  </conditionalFormatting>
  <conditionalFormatting sqref="AM475">
    <cfRule type="expression" dxfId="2335" priority="1821">
      <formula>IF(RIGHT(TEXT(AM475,"0.#"),1)=".",FALSE,TRUE)</formula>
    </cfRule>
    <cfRule type="expression" dxfId="2334" priority="1822">
      <formula>IF(RIGHT(TEXT(AM475,"0.#"),1)=".",TRUE,FALSE)</formula>
    </cfRule>
  </conditionalFormatting>
  <conditionalFormatting sqref="AM473">
    <cfRule type="expression" dxfId="2333" priority="1825">
      <formula>IF(RIGHT(TEXT(AM473,"0.#"),1)=".",FALSE,TRUE)</formula>
    </cfRule>
    <cfRule type="expression" dxfId="2332" priority="1826">
      <formula>IF(RIGHT(TEXT(AM473,"0.#"),1)=".",TRUE,FALSE)</formula>
    </cfRule>
  </conditionalFormatting>
  <conditionalFormatting sqref="AM474">
    <cfRule type="expression" dxfId="2331" priority="1823">
      <formula>IF(RIGHT(TEXT(AM474,"0.#"),1)=".",FALSE,TRUE)</formula>
    </cfRule>
    <cfRule type="expression" dxfId="2330" priority="1824">
      <formula>IF(RIGHT(TEXT(AM474,"0.#"),1)=".",TRUE,FALSE)</formula>
    </cfRule>
  </conditionalFormatting>
  <conditionalFormatting sqref="AU475">
    <cfRule type="expression" dxfId="2329" priority="1815">
      <formula>IF(RIGHT(TEXT(AU475,"0.#"),1)=".",FALSE,TRUE)</formula>
    </cfRule>
    <cfRule type="expression" dxfId="2328" priority="1816">
      <formula>IF(RIGHT(TEXT(AU475,"0.#"),1)=".",TRUE,FALSE)</formula>
    </cfRule>
  </conditionalFormatting>
  <conditionalFormatting sqref="AU473">
    <cfRule type="expression" dxfId="2327" priority="1819">
      <formula>IF(RIGHT(TEXT(AU473,"0.#"),1)=".",FALSE,TRUE)</formula>
    </cfRule>
    <cfRule type="expression" dxfId="2326" priority="1820">
      <formula>IF(RIGHT(TEXT(AU473,"0.#"),1)=".",TRUE,FALSE)</formula>
    </cfRule>
  </conditionalFormatting>
  <conditionalFormatting sqref="AU474">
    <cfRule type="expression" dxfId="2325" priority="1817">
      <formula>IF(RIGHT(TEXT(AU474,"0.#"),1)=".",FALSE,TRUE)</formula>
    </cfRule>
    <cfRule type="expression" dxfId="2324" priority="1818">
      <formula>IF(RIGHT(TEXT(AU474,"0.#"),1)=".",TRUE,FALSE)</formula>
    </cfRule>
  </conditionalFormatting>
  <conditionalFormatting sqref="AI475">
    <cfRule type="expression" dxfId="2323" priority="1809">
      <formula>IF(RIGHT(TEXT(AI475,"0.#"),1)=".",FALSE,TRUE)</formula>
    </cfRule>
    <cfRule type="expression" dxfId="2322" priority="1810">
      <formula>IF(RIGHT(TEXT(AI475,"0.#"),1)=".",TRUE,FALSE)</formula>
    </cfRule>
  </conditionalFormatting>
  <conditionalFormatting sqref="AI473">
    <cfRule type="expression" dxfId="2321" priority="1813">
      <formula>IF(RIGHT(TEXT(AI473,"0.#"),1)=".",FALSE,TRUE)</formula>
    </cfRule>
    <cfRule type="expression" dxfId="2320" priority="1814">
      <formula>IF(RIGHT(TEXT(AI473,"0.#"),1)=".",TRUE,FALSE)</formula>
    </cfRule>
  </conditionalFormatting>
  <conditionalFormatting sqref="AI474">
    <cfRule type="expression" dxfId="2319" priority="1811">
      <formula>IF(RIGHT(TEXT(AI474,"0.#"),1)=".",FALSE,TRUE)</formula>
    </cfRule>
    <cfRule type="expression" dxfId="2318" priority="1812">
      <formula>IF(RIGHT(TEXT(AI474,"0.#"),1)=".",TRUE,FALSE)</formula>
    </cfRule>
  </conditionalFormatting>
  <conditionalFormatting sqref="AQ473">
    <cfRule type="expression" dxfId="2317" priority="1803">
      <formula>IF(RIGHT(TEXT(AQ473,"0.#"),1)=".",FALSE,TRUE)</formula>
    </cfRule>
    <cfRule type="expression" dxfId="2316" priority="1804">
      <formula>IF(RIGHT(TEXT(AQ473,"0.#"),1)=".",TRUE,FALSE)</formula>
    </cfRule>
  </conditionalFormatting>
  <conditionalFormatting sqref="AQ474">
    <cfRule type="expression" dxfId="2315" priority="1807">
      <formula>IF(RIGHT(TEXT(AQ474,"0.#"),1)=".",FALSE,TRUE)</formula>
    </cfRule>
    <cfRule type="expression" dxfId="2314" priority="1808">
      <formula>IF(RIGHT(TEXT(AQ474,"0.#"),1)=".",TRUE,FALSE)</formula>
    </cfRule>
  </conditionalFormatting>
  <conditionalFormatting sqref="AQ475">
    <cfRule type="expression" dxfId="2313" priority="1805">
      <formula>IF(RIGHT(TEXT(AQ475,"0.#"),1)=".",FALSE,TRUE)</formula>
    </cfRule>
    <cfRule type="expression" dxfId="2312" priority="1806">
      <formula>IF(RIGHT(TEXT(AQ475,"0.#"),1)=".",TRUE,FALSE)</formula>
    </cfRule>
  </conditionalFormatting>
  <conditionalFormatting sqref="AE480">
    <cfRule type="expression" dxfId="2311" priority="1797">
      <formula>IF(RIGHT(TEXT(AE480,"0.#"),1)=".",FALSE,TRUE)</formula>
    </cfRule>
    <cfRule type="expression" dxfId="2310" priority="1798">
      <formula>IF(RIGHT(TEXT(AE480,"0.#"),1)=".",TRUE,FALSE)</formula>
    </cfRule>
  </conditionalFormatting>
  <conditionalFormatting sqref="AE478">
    <cfRule type="expression" dxfId="2309" priority="1801">
      <formula>IF(RIGHT(TEXT(AE478,"0.#"),1)=".",FALSE,TRUE)</formula>
    </cfRule>
    <cfRule type="expression" dxfId="2308" priority="1802">
      <formula>IF(RIGHT(TEXT(AE478,"0.#"),1)=".",TRUE,FALSE)</formula>
    </cfRule>
  </conditionalFormatting>
  <conditionalFormatting sqref="AE479">
    <cfRule type="expression" dxfId="2307" priority="1799">
      <formula>IF(RIGHT(TEXT(AE479,"0.#"),1)=".",FALSE,TRUE)</formula>
    </cfRule>
    <cfRule type="expression" dxfId="2306" priority="1800">
      <formula>IF(RIGHT(TEXT(AE479,"0.#"),1)=".",TRUE,FALSE)</formula>
    </cfRule>
  </conditionalFormatting>
  <conditionalFormatting sqref="AM480">
    <cfRule type="expression" dxfId="2305" priority="1791">
      <formula>IF(RIGHT(TEXT(AM480,"0.#"),1)=".",FALSE,TRUE)</formula>
    </cfRule>
    <cfRule type="expression" dxfId="2304" priority="1792">
      <formula>IF(RIGHT(TEXT(AM480,"0.#"),1)=".",TRUE,FALSE)</formula>
    </cfRule>
  </conditionalFormatting>
  <conditionalFormatting sqref="AM478">
    <cfRule type="expression" dxfId="2303" priority="1795">
      <formula>IF(RIGHT(TEXT(AM478,"0.#"),1)=".",FALSE,TRUE)</formula>
    </cfRule>
    <cfRule type="expression" dxfId="2302" priority="1796">
      <formula>IF(RIGHT(TEXT(AM478,"0.#"),1)=".",TRUE,FALSE)</formula>
    </cfRule>
  </conditionalFormatting>
  <conditionalFormatting sqref="AM479">
    <cfRule type="expression" dxfId="2301" priority="1793">
      <formula>IF(RIGHT(TEXT(AM479,"0.#"),1)=".",FALSE,TRUE)</formula>
    </cfRule>
    <cfRule type="expression" dxfId="2300" priority="1794">
      <formula>IF(RIGHT(TEXT(AM479,"0.#"),1)=".",TRUE,FALSE)</formula>
    </cfRule>
  </conditionalFormatting>
  <conditionalFormatting sqref="AU480">
    <cfRule type="expression" dxfId="2299" priority="1785">
      <formula>IF(RIGHT(TEXT(AU480,"0.#"),1)=".",FALSE,TRUE)</formula>
    </cfRule>
    <cfRule type="expression" dxfId="2298" priority="1786">
      <formula>IF(RIGHT(TEXT(AU480,"0.#"),1)=".",TRUE,FALSE)</formula>
    </cfRule>
  </conditionalFormatting>
  <conditionalFormatting sqref="AU478">
    <cfRule type="expression" dxfId="2297" priority="1789">
      <formula>IF(RIGHT(TEXT(AU478,"0.#"),1)=".",FALSE,TRUE)</formula>
    </cfRule>
    <cfRule type="expression" dxfId="2296" priority="1790">
      <formula>IF(RIGHT(TEXT(AU478,"0.#"),1)=".",TRUE,FALSE)</formula>
    </cfRule>
  </conditionalFormatting>
  <conditionalFormatting sqref="AU479">
    <cfRule type="expression" dxfId="2295" priority="1787">
      <formula>IF(RIGHT(TEXT(AU479,"0.#"),1)=".",FALSE,TRUE)</formula>
    </cfRule>
    <cfRule type="expression" dxfId="2294" priority="1788">
      <formula>IF(RIGHT(TEXT(AU479,"0.#"),1)=".",TRUE,FALSE)</formula>
    </cfRule>
  </conditionalFormatting>
  <conditionalFormatting sqref="AI480">
    <cfRule type="expression" dxfId="2293" priority="1779">
      <formula>IF(RIGHT(TEXT(AI480,"0.#"),1)=".",FALSE,TRUE)</formula>
    </cfRule>
    <cfRule type="expression" dxfId="2292" priority="1780">
      <formula>IF(RIGHT(TEXT(AI480,"0.#"),1)=".",TRUE,FALSE)</formula>
    </cfRule>
  </conditionalFormatting>
  <conditionalFormatting sqref="AI478">
    <cfRule type="expression" dxfId="2291" priority="1783">
      <formula>IF(RIGHT(TEXT(AI478,"0.#"),1)=".",FALSE,TRUE)</formula>
    </cfRule>
    <cfRule type="expression" dxfId="2290" priority="1784">
      <formula>IF(RIGHT(TEXT(AI478,"0.#"),1)=".",TRUE,FALSE)</formula>
    </cfRule>
  </conditionalFormatting>
  <conditionalFormatting sqref="AI479">
    <cfRule type="expression" dxfId="2289" priority="1781">
      <formula>IF(RIGHT(TEXT(AI479,"0.#"),1)=".",FALSE,TRUE)</formula>
    </cfRule>
    <cfRule type="expression" dxfId="2288" priority="1782">
      <formula>IF(RIGHT(TEXT(AI479,"0.#"),1)=".",TRUE,FALSE)</formula>
    </cfRule>
  </conditionalFormatting>
  <conditionalFormatting sqref="AQ478">
    <cfRule type="expression" dxfId="2287" priority="1773">
      <formula>IF(RIGHT(TEXT(AQ478,"0.#"),1)=".",FALSE,TRUE)</formula>
    </cfRule>
    <cfRule type="expression" dxfId="2286" priority="1774">
      <formula>IF(RIGHT(TEXT(AQ478,"0.#"),1)=".",TRUE,FALSE)</formula>
    </cfRule>
  </conditionalFormatting>
  <conditionalFormatting sqref="AQ479">
    <cfRule type="expression" dxfId="2285" priority="1777">
      <formula>IF(RIGHT(TEXT(AQ479,"0.#"),1)=".",FALSE,TRUE)</formula>
    </cfRule>
    <cfRule type="expression" dxfId="2284" priority="1778">
      <formula>IF(RIGHT(TEXT(AQ479,"0.#"),1)=".",TRUE,FALSE)</formula>
    </cfRule>
  </conditionalFormatting>
  <conditionalFormatting sqref="AQ480">
    <cfRule type="expression" dxfId="2283" priority="1775">
      <formula>IF(RIGHT(TEXT(AQ480,"0.#"),1)=".",FALSE,TRUE)</formula>
    </cfRule>
    <cfRule type="expression" dxfId="2282" priority="1776">
      <formula>IF(RIGHT(TEXT(AQ480,"0.#"),1)=".",TRUE,FALSE)</formula>
    </cfRule>
  </conditionalFormatting>
  <conditionalFormatting sqref="AM47">
    <cfRule type="expression" dxfId="2281" priority="2067">
      <formula>IF(RIGHT(TEXT(AM47,"0.#"),1)=".",FALSE,TRUE)</formula>
    </cfRule>
    <cfRule type="expression" dxfId="2280" priority="2068">
      <formula>IF(RIGHT(TEXT(AM47,"0.#"),1)=".",TRUE,FALSE)</formula>
    </cfRule>
  </conditionalFormatting>
  <conditionalFormatting sqref="AI46">
    <cfRule type="expression" dxfId="2279" priority="2071">
      <formula>IF(RIGHT(TEXT(AI46,"0.#"),1)=".",FALSE,TRUE)</formula>
    </cfRule>
    <cfRule type="expression" dxfId="2278" priority="2072">
      <formula>IF(RIGHT(TEXT(AI46,"0.#"),1)=".",TRUE,FALSE)</formula>
    </cfRule>
  </conditionalFormatting>
  <conditionalFormatting sqref="AM46">
    <cfRule type="expression" dxfId="2277" priority="2069">
      <formula>IF(RIGHT(TEXT(AM46,"0.#"),1)=".",FALSE,TRUE)</formula>
    </cfRule>
    <cfRule type="expression" dxfId="2276" priority="2070">
      <formula>IF(RIGHT(TEXT(AM46,"0.#"),1)=".",TRUE,FALSE)</formula>
    </cfRule>
  </conditionalFormatting>
  <conditionalFormatting sqref="AU46:AU48">
    <cfRule type="expression" dxfId="2275" priority="2061">
      <formula>IF(RIGHT(TEXT(AU46,"0.#"),1)=".",FALSE,TRUE)</formula>
    </cfRule>
    <cfRule type="expression" dxfId="2274" priority="2062">
      <formula>IF(RIGHT(TEXT(AU46,"0.#"),1)=".",TRUE,FALSE)</formula>
    </cfRule>
  </conditionalFormatting>
  <conditionalFormatting sqref="AM48">
    <cfRule type="expression" dxfId="2273" priority="2065">
      <formula>IF(RIGHT(TEXT(AM48,"0.#"),1)=".",FALSE,TRUE)</formula>
    </cfRule>
    <cfRule type="expression" dxfId="2272" priority="2066">
      <formula>IF(RIGHT(TEXT(AM48,"0.#"),1)=".",TRUE,FALSE)</formula>
    </cfRule>
  </conditionalFormatting>
  <conditionalFormatting sqref="AQ46:AQ48">
    <cfRule type="expression" dxfId="2271" priority="2063">
      <formula>IF(RIGHT(TEXT(AQ46,"0.#"),1)=".",FALSE,TRUE)</formula>
    </cfRule>
    <cfRule type="expression" dxfId="2270" priority="2064">
      <formula>IF(RIGHT(TEXT(AQ46,"0.#"),1)=".",TRUE,FALSE)</formula>
    </cfRule>
  </conditionalFormatting>
  <conditionalFormatting sqref="AE146:AE147 AI146:AI147 AM146:AM147 AQ146:AQ147 AU146:AU147">
    <cfRule type="expression" dxfId="2269" priority="2055">
      <formula>IF(RIGHT(TEXT(AE146,"0.#"),1)=".",FALSE,TRUE)</formula>
    </cfRule>
    <cfRule type="expression" dxfId="2268" priority="2056">
      <formula>IF(RIGHT(TEXT(AE146,"0.#"),1)=".",TRUE,FALSE)</formula>
    </cfRule>
  </conditionalFormatting>
  <conditionalFormatting sqref="AE138:AE139 AI138:AI139 AM138:AM139 AQ138:AQ139 AU138:AU139">
    <cfRule type="expression" dxfId="2267" priority="2059">
      <formula>IF(RIGHT(TEXT(AE138,"0.#"),1)=".",FALSE,TRUE)</formula>
    </cfRule>
    <cfRule type="expression" dxfId="2266" priority="2060">
      <formula>IF(RIGHT(TEXT(AE138,"0.#"),1)=".",TRUE,FALSE)</formula>
    </cfRule>
  </conditionalFormatting>
  <conditionalFormatting sqref="AE142:AE143 AI142:AI143 AM142:AM143 AQ142:AQ143 AU142:AU143">
    <cfRule type="expression" dxfId="2265" priority="2057">
      <formula>IF(RIGHT(TEXT(AE142,"0.#"),1)=".",FALSE,TRUE)</formula>
    </cfRule>
    <cfRule type="expression" dxfId="2264" priority="2058">
      <formula>IF(RIGHT(TEXT(AE142,"0.#"),1)=".",TRUE,FALSE)</formula>
    </cfRule>
  </conditionalFormatting>
  <conditionalFormatting sqref="AE198:AE199 AI198:AI199 AM198:AM199 AQ198:AQ199 AU198:AU199">
    <cfRule type="expression" dxfId="2263" priority="2049">
      <formula>IF(RIGHT(TEXT(AE198,"0.#"),1)=".",FALSE,TRUE)</formula>
    </cfRule>
    <cfRule type="expression" dxfId="2262" priority="2050">
      <formula>IF(RIGHT(TEXT(AE198,"0.#"),1)=".",TRUE,FALSE)</formula>
    </cfRule>
  </conditionalFormatting>
  <conditionalFormatting sqref="AE150:AE151 AI150:AI151 AM150:AM151 AQ150:AQ151 AU150:AU151">
    <cfRule type="expression" dxfId="2261" priority="2053">
      <formula>IF(RIGHT(TEXT(AE150,"0.#"),1)=".",FALSE,TRUE)</formula>
    </cfRule>
    <cfRule type="expression" dxfId="2260" priority="2054">
      <formula>IF(RIGHT(TEXT(AE150,"0.#"),1)=".",TRUE,FALSE)</formula>
    </cfRule>
  </conditionalFormatting>
  <conditionalFormatting sqref="AE194:AE195 AI194:AI195 AM194:AM195 AQ194:AQ195 AU194:AU195">
    <cfRule type="expression" dxfId="2259" priority="2051">
      <formula>IF(RIGHT(TEXT(AE194,"0.#"),1)=".",FALSE,TRUE)</formula>
    </cfRule>
    <cfRule type="expression" dxfId="2258" priority="2052">
      <formula>IF(RIGHT(TEXT(AE194,"0.#"),1)=".",TRUE,FALSE)</formula>
    </cfRule>
  </conditionalFormatting>
  <conditionalFormatting sqref="AE210:AE211 AI210:AI211 AM210:AM211 AQ210:AQ211 AU210:AU211">
    <cfRule type="expression" dxfId="2257" priority="2043">
      <formula>IF(RIGHT(TEXT(AE210,"0.#"),1)=".",FALSE,TRUE)</formula>
    </cfRule>
    <cfRule type="expression" dxfId="2256" priority="2044">
      <formula>IF(RIGHT(TEXT(AE210,"0.#"),1)=".",TRUE,FALSE)</formula>
    </cfRule>
  </conditionalFormatting>
  <conditionalFormatting sqref="AE202:AE203 AI202:AI203 AM202:AM203 AQ202:AQ203 AU202:AU203">
    <cfRule type="expression" dxfId="2255" priority="2047">
      <formula>IF(RIGHT(TEXT(AE202,"0.#"),1)=".",FALSE,TRUE)</formula>
    </cfRule>
    <cfRule type="expression" dxfId="2254" priority="2048">
      <formula>IF(RIGHT(TEXT(AE202,"0.#"),1)=".",TRUE,FALSE)</formula>
    </cfRule>
  </conditionalFormatting>
  <conditionalFormatting sqref="AE206:AE207 AI206:AI207 AM206:AM207 AQ206:AQ207 AU206:AU207">
    <cfRule type="expression" dxfId="2253" priority="2045">
      <formula>IF(RIGHT(TEXT(AE206,"0.#"),1)=".",FALSE,TRUE)</formula>
    </cfRule>
    <cfRule type="expression" dxfId="2252" priority="2046">
      <formula>IF(RIGHT(TEXT(AE206,"0.#"),1)=".",TRUE,FALSE)</formula>
    </cfRule>
  </conditionalFormatting>
  <conditionalFormatting sqref="AE262:AE263 AI262:AI263 AM262:AM263 AQ262:AQ263 AU262:AU263">
    <cfRule type="expression" dxfId="2251" priority="2037">
      <formula>IF(RIGHT(TEXT(AE262,"0.#"),1)=".",FALSE,TRUE)</formula>
    </cfRule>
    <cfRule type="expression" dxfId="2250" priority="2038">
      <formula>IF(RIGHT(TEXT(AE262,"0.#"),1)=".",TRUE,FALSE)</formula>
    </cfRule>
  </conditionalFormatting>
  <conditionalFormatting sqref="AE254:AE255 AI254:AI255 AM254:AM255 AQ254:AQ255 AU254:AU255">
    <cfRule type="expression" dxfId="2249" priority="2041">
      <formula>IF(RIGHT(TEXT(AE254,"0.#"),1)=".",FALSE,TRUE)</formula>
    </cfRule>
    <cfRule type="expression" dxfId="2248" priority="2042">
      <formula>IF(RIGHT(TEXT(AE254,"0.#"),1)=".",TRUE,FALSE)</formula>
    </cfRule>
  </conditionalFormatting>
  <conditionalFormatting sqref="AE258:AE259 AI258:AI259 AM258:AM259 AQ258:AQ259 AU258:AU259">
    <cfRule type="expression" dxfId="2247" priority="2039">
      <formula>IF(RIGHT(TEXT(AE258,"0.#"),1)=".",FALSE,TRUE)</formula>
    </cfRule>
    <cfRule type="expression" dxfId="2246" priority="2040">
      <formula>IF(RIGHT(TEXT(AE258,"0.#"),1)=".",TRUE,FALSE)</formula>
    </cfRule>
  </conditionalFormatting>
  <conditionalFormatting sqref="AE314:AE315 AI314:AI315 AM314:AM315 AQ314:AQ315 AU314:AU315">
    <cfRule type="expression" dxfId="2245" priority="2031">
      <formula>IF(RIGHT(TEXT(AE314,"0.#"),1)=".",FALSE,TRUE)</formula>
    </cfRule>
    <cfRule type="expression" dxfId="2244" priority="2032">
      <formula>IF(RIGHT(TEXT(AE314,"0.#"),1)=".",TRUE,FALSE)</formula>
    </cfRule>
  </conditionalFormatting>
  <conditionalFormatting sqref="AE266:AE267 AI266:AI267 AM266:AM267 AQ266:AQ267 AU266:AU267">
    <cfRule type="expression" dxfId="2243" priority="2035">
      <formula>IF(RIGHT(TEXT(AE266,"0.#"),1)=".",FALSE,TRUE)</formula>
    </cfRule>
    <cfRule type="expression" dxfId="2242" priority="2036">
      <formula>IF(RIGHT(TEXT(AE266,"0.#"),1)=".",TRUE,FALSE)</formula>
    </cfRule>
  </conditionalFormatting>
  <conditionalFormatting sqref="AE270:AE271 AI270:AI271 AM270:AM271 AQ270:AQ271 AU270:AU271">
    <cfRule type="expression" dxfId="2241" priority="2033">
      <formula>IF(RIGHT(TEXT(AE270,"0.#"),1)=".",FALSE,TRUE)</formula>
    </cfRule>
    <cfRule type="expression" dxfId="2240" priority="2034">
      <formula>IF(RIGHT(TEXT(AE270,"0.#"),1)=".",TRUE,FALSE)</formula>
    </cfRule>
  </conditionalFormatting>
  <conditionalFormatting sqref="AE326:AE327 AI326:AI327 AM326:AM327 AQ326:AQ327 AU326:AU327">
    <cfRule type="expression" dxfId="2239" priority="2025">
      <formula>IF(RIGHT(TEXT(AE326,"0.#"),1)=".",FALSE,TRUE)</formula>
    </cfRule>
    <cfRule type="expression" dxfId="2238" priority="2026">
      <formula>IF(RIGHT(TEXT(AE326,"0.#"),1)=".",TRUE,FALSE)</formula>
    </cfRule>
  </conditionalFormatting>
  <conditionalFormatting sqref="AE318:AE319 AI318:AI319 AM318:AM319 AQ318:AQ319 AU318:AU319">
    <cfRule type="expression" dxfId="2237" priority="2029">
      <formula>IF(RIGHT(TEXT(AE318,"0.#"),1)=".",FALSE,TRUE)</formula>
    </cfRule>
    <cfRule type="expression" dxfId="2236" priority="2030">
      <formula>IF(RIGHT(TEXT(AE318,"0.#"),1)=".",TRUE,FALSE)</formula>
    </cfRule>
  </conditionalFormatting>
  <conditionalFormatting sqref="AE322:AE323 AI322:AI323 AM322:AM323 AQ322:AQ323 AU322:AU323">
    <cfRule type="expression" dxfId="2235" priority="2027">
      <formula>IF(RIGHT(TEXT(AE322,"0.#"),1)=".",FALSE,TRUE)</formula>
    </cfRule>
    <cfRule type="expression" dxfId="2234" priority="2028">
      <formula>IF(RIGHT(TEXT(AE322,"0.#"),1)=".",TRUE,FALSE)</formula>
    </cfRule>
  </conditionalFormatting>
  <conditionalFormatting sqref="AE378:AE379 AI378:AI379 AM378:AM379 AQ378:AQ379 AU378:AU379">
    <cfRule type="expression" dxfId="2233" priority="2019">
      <formula>IF(RIGHT(TEXT(AE378,"0.#"),1)=".",FALSE,TRUE)</formula>
    </cfRule>
    <cfRule type="expression" dxfId="2232" priority="2020">
      <formula>IF(RIGHT(TEXT(AE378,"0.#"),1)=".",TRUE,FALSE)</formula>
    </cfRule>
  </conditionalFormatting>
  <conditionalFormatting sqref="AE330:AE331 AI330:AI331 AM330:AM331 AQ330:AQ331 AU330:AU331">
    <cfRule type="expression" dxfId="2231" priority="2023">
      <formula>IF(RIGHT(TEXT(AE330,"0.#"),1)=".",FALSE,TRUE)</formula>
    </cfRule>
    <cfRule type="expression" dxfId="2230" priority="2024">
      <formula>IF(RIGHT(TEXT(AE330,"0.#"),1)=".",TRUE,FALSE)</formula>
    </cfRule>
  </conditionalFormatting>
  <conditionalFormatting sqref="AE374:AE375 AI374:AI375 AM374:AM375 AQ374:AQ375 AU374:AU375">
    <cfRule type="expression" dxfId="2229" priority="2021">
      <formula>IF(RIGHT(TEXT(AE374,"0.#"),1)=".",FALSE,TRUE)</formula>
    </cfRule>
    <cfRule type="expression" dxfId="2228" priority="2022">
      <formula>IF(RIGHT(TEXT(AE374,"0.#"),1)=".",TRUE,FALSE)</formula>
    </cfRule>
  </conditionalFormatting>
  <conditionalFormatting sqref="AE390:AE391 AI390:AI391 AM390:AM391 AQ390:AQ391 AU390:AU391">
    <cfRule type="expression" dxfId="2227" priority="2013">
      <formula>IF(RIGHT(TEXT(AE390,"0.#"),1)=".",FALSE,TRUE)</formula>
    </cfRule>
    <cfRule type="expression" dxfId="2226" priority="2014">
      <formula>IF(RIGHT(TEXT(AE390,"0.#"),1)=".",TRUE,FALSE)</formula>
    </cfRule>
  </conditionalFormatting>
  <conditionalFormatting sqref="AE382:AE383 AI382:AI383 AM382:AM383 AQ382:AQ383 AU382:AU383">
    <cfRule type="expression" dxfId="2225" priority="2017">
      <formula>IF(RIGHT(TEXT(AE382,"0.#"),1)=".",FALSE,TRUE)</formula>
    </cfRule>
    <cfRule type="expression" dxfId="2224" priority="2018">
      <formula>IF(RIGHT(TEXT(AE382,"0.#"),1)=".",TRUE,FALSE)</formula>
    </cfRule>
  </conditionalFormatting>
  <conditionalFormatting sqref="AE386:AE387 AI386:AI387 AM386:AM387 AQ386:AQ387 AU386:AU387">
    <cfRule type="expression" dxfId="2223" priority="2015">
      <formula>IF(RIGHT(TEXT(AE386,"0.#"),1)=".",FALSE,TRUE)</formula>
    </cfRule>
    <cfRule type="expression" dxfId="2222" priority="2016">
      <formula>IF(RIGHT(TEXT(AE386,"0.#"),1)=".",TRUE,FALSE)</formula>
    </cfRule>
  </conditionalFormatting>
  <conditionalFormatting sqref="AE440">
    <cfRule type="expression" dxfId="2221" priority="2007">
      <formula>IF(RIGHT(TEXT(AE440,"0.#"),1)=".",FALSE,TRUE)</formula>
    </cfRule>
    <cfRule type="expression" dxfId="2220" priority="2008">
      <formula>IF(RIGHT(TEXT(AE440,"0.#"),1)=".",TRUE,FALSE)</formula>
    </cfRule>
  </conditionalFormatting>
  <conditionalFormatting sqref="AE438">
    <cfRule type="expression" dxfId="2219" priority="2011">
      <formula>IF(RIGHT(TEXT(AE438,"0.#"),1)=".",FALSE,TRUE)</formula>
    </cfRule>
    <cfRule type="expression" dxfId="2218" priority="2012">
      <formula>IF(RIGHT(TEXT(AE438,"0.#"),1)=".",TRUE,FALSE)</formula>
    </cfRule>
  </conditionalFormatting>
  <conditionalFormatting sqref="AE439">
    <cfRule type="expression" dxfId="2217" priority="2009">
      <formula>IF(RIGHT(TEXT(AE439,"0.#"),1)=".",FALSE,TRUE)</formula>
    </cfRule>
    <cfRule type="expression" dxfId="2216" priority="2010">
      <formula>IF(RIGHT(TEXT(AE439,"0.#"),1)=".",TRUE,FALSE)</formula>
    </cfRule>
  </conditionalFormatting>
  <conditionalFormatting sqref="AM440">
    <cfRule type="expression" dxfId="2215" priority="2001">
      <formula>IF(RIGHT(TEXT(AM440,"0.#"),1)=".",FALSE,TRUE)</formula>
    </cfRule>
    <cfRule type="expression" dxfId="2214" priority="2002">
      <formula>IF(RIGHT(TEXT(AM440,"0.#"),1)=".",TRUE,FALSE)</formula>
    </cfRule>
  </conditionalFormatting>
  <conditionalFormatting sqref="AM438">
    <cfRule type="expression" dxfId="2213" priority="2005">
      <formula>IF(RIGHT(TEXT(AM438,"0.#"),1)=".",FALSE,TRUE)</formula>
    </cfRule>
    <cfRule type="expression" dxfId="2212" priority="2006">
      <formula>IF(RIGHT(TEXT(AM438,"0.#"),1)=".",TRUE,FALSE)</formula>
    </cfRule>
  </conditionalFormatting>
  <conditionalFormatting sqref="AM439">
    <cfRule type="expression" dxfId="2211" priority="2003">
      <formula>IF(RIGHT(TEXT(AM439,"0.#"),1)=".",FALSE,TRUE)</formula>
    </cfRule>
    <cfRule type="expression" dxfId="2210" priority="2004">
      <formula>IF(RIGHT(TEXT(AM439,"0.#"),1)=".",TRUE,FALSE)</formula>
    </cfRule>
  </conditionalFormatting>
  <conditionalFormatting sqref="AU440">
    <cfRule type="expression" dxfId="2209" priority="1995">
      <formula>IF(RIGHT(TEXT(AU440,"0.#"),1)=".",FALSE,TRUE)</formula>
    </cfRule>
    <cfRule type="expression" dxfId="2208" priority="1996">
      <formula>IF(RIGHT(TEXT(AU440,"0.#"),1)=".",TRUE,FALSE)</formula>
    </cfRule>
  </conditionalFormatting>
  <conditionalFormatting sqref="AU438">
    <cfRule type="expression" dxfId="2207" priority="1999">
      <formula>IF(RIGHT(TEXT(AU438,"0.#"),1)=".",FALSE,TRUE)</formula>
    </cfRule>
    <cfRule type="expression" dxfId="2206" priority="2000">
      <formula>IF(RIGHT(TEXT(AU438,"0.#"),1)=".",TRUE,FALSE)</formula>
    </cfRule>
  </conditionalFormatting>
  <conditionalFormatting sqref="AU439">
    <cfRule type="expression" dxfId="2205" priority="1997">
      <formula>IF(RIGHT(TEXT(AU439,"0.#"),1)=".",FALSE,TRUE)</formula>
    </cfRule>
    <cfRule type="expression" dxfId="2204" priority="1998">
      <formula>IF(RIGHT(TEXT(AU439,"0.#"),1)=".",TRUE,FALSE)</formula>
    </cfRule>
  </conditionalFormatting>
  <conditionalFormatting sqref="AI440">
    <cfRule type="expression" dxfId="2203" priority="1989">
      <formula>IF(RIGHT(TEXT(AI440,"0.#"),1)=".",FALSE,TRUE)</formula>
    </cfRule>
    <cfRule type="expression" dxfId="2202" priority="1990">
      <formula>IF(RIGHT(TEXT(AI440,"0.#"),1)=".",TRUE,FALSE)</formula>
    </cfRule>
  </conditionalFormatting>
  <conditionalFormatting sqref="AI438">
    <cfRule type="expression" dxfId="2201" priority="1993">
      <formula>IF(RIGHT(TEXT(AI438,"0.#"),1)=".",FALSE,TRUE)</formula>
    </cfRule>
    <cfRule type="expression" dxfId="2200" priority="1994">
      <formula>IF(RIGHT(TEXT(AI438,"0.#"),1)=".",TRUE,FALSE)</formula>
    </cfRule>
  </conditionalFormatting>
  <conditionalFormatting sqref="AI439">
    <cfRule type="expression" dxfId="2199" priority="1991">
      <formula>IF(RIGHT(TEXT(AI439,"0.#"),1)=".",FALSE,TRUE)</formula>
    </cfRule>
    <cfRule type="expression" dxfId="2198" priority="1992">
      <formula>IF(RIGHT(TEXT(AI439,"0.#"),1)=".",TRUE,FALSE)</formula>
    </cfRule>
  </conditionalFormatting>
  <conditionalFormatting sqref="AQ438">
    <cfRule type="expression" dxfId="2197" priority="1983">
      <formula>IF(RIGHT(TEXT(AQ438,"0.#"),1)=".",FALSE,TRUE)</formula>
    </cfRule>
    <cfRule type="expression" dxfId="2196" priority="1984">
      <formula>IF(RIGHT(TEXT(AQ438,"0.#"),1)=".",TRUE,FALSE)</formula>
    </cfRule>
  </conditionalFormatting>
  <conditionalFormatting sqref="AQ439">
    <cfRule type="expression" dxfId="2195" priority="1987">
      <formula>IF(RIGHT(TEXT(AQ439,"0.#"),1)=".",FALSE,TRUE)</formula>
    </cfRule>
    <cfRule type="expression" dxfId="2194" priority="1988">
      <formula>IF(RIGHT(TEXT(AQ439,"0.#"),1)=".",TRUE,FALSE)</formula>
    </cfRule>
  </conditionalFormatting>
  <conditionalFormatting sqref="AQ440">
    <cfRule type="expression" dxfId="2193" priority="1985">
      <formula>IF(RIGHT(TEXT(AQ440,"0.#"),1)=".",FALSE,TRUE)</formula>
    </cfRule>
    <cfRule type="expression" dxfId="2192" priority="1986">
      <formula>IF(RIGHT(TEXT(AQ440,"0.#"),1)=".",TRUE,FALSE)</formula>
    </cfRule>
  </conditionalFormatting>
  <conditionalFormatting sqref="AE445">
    <cfRule type="expression" dxfId="2191" priority="1977">
      <formula>IF(RIGHT(TEXT(AE445,"0.#"),1)=".",FALSE,TRUE)</formula>
    </cfRule>
    <cfRule type="expression" dxfId="2190" priority="1978">
      <formula>IF(RIGHT(TEXT(AE445,"0.#"),1)=".",TRUE,FALSE)</formula>
    </cfRule>
  </conditionalFormatting>
  <conditionalFormatting sqref="AE443">
    <cfRule type="expression" dxfId="2189" priority="1981">
      <formula>IF(RIGHT(TEXT(AE443,"0.#"),1)=".",FALSE,TRUE)</formula>
    </cfRule>
    <cfRule type="expression" dxfId="2188" priority="1982">
      <formula>IF(RIGHT(TEXT(AE443,"0.#"),1)=".",TRUE,FALSE)</formula>
    </cfRule>
  </conditionalFormatting>
  <conditionalFormatting sqref="AE444">
    <cfRule type="expression" dxfId="2187" priority="1979">
      <formula>IF(RIGHT(TEXT(AE444,"0.#"),1)=".",FALSE,TRUE)</formula>
    </cfRule>
    <cfRule type="expression" dxfId="2186" priority="1980">
      <formula>IF(RIGHT(TEXT(AE444,"0.#"),1)=".",TRUE,FALSE)</formula>
    </cfRule>
  </conditionalFormatting>
  <conditionalFormatting sqref="AM445">
    <cfRule type="expression" dxfId="2185" priority="1971">
      <formula>IF(RIGHT(TEXT(AM445,"0.#"),1)=".",FALSE,TRUE)</formula>
    </cfRule>
    <cfRule type="expression" dxfId="2184" priority="1972">
      <formula>IF(RIGHT(TEXT(AM445,"0.#"),1)=".",TRUE,FALSE)</formula>
    </cfRule>
  </conditionalFormatting>
  <conditionalFormatting sqref="AM443">
    <cfRule type="expression" dxfId="2183" priority="1975">
      <formula>IF(RIGHT(TEXT(AM443,"0.#"),1)=".",FALSE,TRUE)</formula>
    </cfRule>
    <cfRule type="expression" dxfId="2182" priority="1976">
      <formula>IF(RIGHT(TEXT(AM443,"0.#"),1)=".",TRUE,FALSE)</formula>
    </cfRule>
  </conditionalFormatting>
  <conditionalFormatting sqref="AM444">
    <cfRule type="expression" dxfId="2181" priority="1973">
      <formula>IF(RIGHT(TEXT(AM444,"0.#"),1)=".",FALSE,TRUE)</formula>
    </cfRule>
    <cfRule type="expression" dxfId="2180" priority="1974">
      <formula>IF(RIGHT(TEXT(AM444,"0.#"),1)=".",TRUE,FALSE)</formula>
    </cfRule>
  </conditionalFormatting>
  <conditionalFormatting sqref="AU445">
    <cfRule type="expression" dxfId="2179" priority="1965">
      <formula>IF(RIGHT(TEXT(AU445,"0.#"),1)=".",FALSE,TRUE)</formula>
    </cfRule>
    <cfRule type="expression" dxfId="2178" priority="1966">
      <formula>IF(RIGHT(TEXT(AU445,"0.#"),1)=".",TRUE,FALSE)</formula>
    </cfRule>
  </conditionalFormatting>
  <conditionalFormatting sqref="AU443">
    <cfRule type="expression" dxfId="2177" priority="1969">
      <formula>IF(RIGHT(TEXT(AU443,"0.#"),1)=".",FALSE,TRUE)</formula>
    </cfRule>
    <cfRule type="expression" dxfId="2176" priority="1970">
      <formula>IF(RIGHT(TEXT(AU443,"0.#"),1)=".",TRUE,FALSE)</formula>
    </cfRule>
  </conditionalFormatting>
  <conditionalFormatting sqref="AU444">
    <cfRule type="expression" dxfId="2175" priority="1967">
      <formula>IF(RIGHT(TEXT(AU444,"0.#"),1)=".",FALSE,TRUE)</formula>
    </cfRule>
    <cfRule type="expression" dxfId="2174" priority="1968">
      <formula>IF(RIGHT(TEXT(AU444,"0.#"),1)=".",TRUE,FALSE)</formula>
    </cfRule>
  </conditionalFormatting>
  <conditionalFormatting sqref="AI445">
    <cfRule type="expression" dxfId="2173" priority="1959">
      <formula>IF(RIGHT(TEXT(AI445,"0.#"),1)=".",FALSE,TRUE)</formula>
    </cfRule>
    <cfRule type="expression" dxfId="2172" priority="1960">
      <formula>IF(RIGHT(TEXT(AI445,"0.#"),1)=".",TRUE,FALSE)</formula>
    </cfRule>
  </conditionalFormatting>
  <conditionalFormatting sqref="AI443">
    <cfRule type="expression" dxfId="2171" priority="1963">
      <formula>IF(RIGHT(TEXT(AI443,"0.#"),1)=".",FALSE,TRUE)</formula>
    </cfRule>
    <cfRule type="expression" dxfId="2170" priority="1964">
      <formula>IF(RIGHT(TEXT(AI443,"0.#"),1)=".",TRUE,FALSE)</formula>
    </cfRule>
  </conditionalFormatting>
  <conditionalFormatting sqref="AI444">
    <cfRule type="expression" dxfId="2169" priority="1961">
      <formula>IF(RIGHT(TEXT(AI444,"0.#"),1)=".",FALSE,TRUE)</formula>
    </cfRule>
    <cfRule type="expression" dxfId="2168" priority="1962">
      <formula>IF(RIGHT(TEXT(AI444,"0.#"),1)=".",TRUE,FALSE)</formula>
    </cfRule>
  </conditionalFormatting>
  <conditionalFormatting sqref="AQ443">
    <cfRule type="expression" dxfId="2167" priority="1953">
      <formula>IF(RIGHT(TEXT(AQ443,"0.#"),1)=".",FALSE,TRUE)</formula>
    </cfRule>
    <cfRule type="expression" dxfId="2166" priority="1954">
      <formula>IF(RIGHT(TEXT(AQ443,"0.#"),1)=".",TRUE,FALSE)</formula>
    </cfRule>
  </conditionalFormatting>
  <conditionalFormatting sqref="AQ444">
    <cfRule type="expression" dxfId="2165" priority="1957">
      <formula>IF(RIGHT(TEXT(AQ444,"0.#"),1)=".",FALSE,TRUE)</formula>
    </cfRule>
    <cfRule type="expression" dxfId="2164" priority="1958">
      <formula>IF(RIGHT(TEXT(AQ444,"0.#"),1)=".",TRUE,FALSE)</formula>
    </cfRule>
  </conditionalFormatting>
  <conditionalFormatting sqref="AQ445">
    <cfRule type="expression" dxfId="2163" priority="1955">
      <formula>IF(RIGHT(TEXT(AQ445,"0.#"),1)=".",FALSE,TRUE)</formula>
    </cfRule>
    <cfRule type="expression" dxfId="2162" priority="1956">
      <formula>IF(RIGHT(TEXT(AQ445,"0.#"),1)=".",TRUE,FALSE)</formula>
    </cfRule>
  </conditionalFormatting>
  <conditionalFormatting sqref="Y872:Y899">
    <cfRule type="expression" dxfId="2161" priority="2183">
      <formula>IF(RIGHT(TEXT(Y872,"0.#"),1)=".",FALSE,TRUE)</formula>
    </cfRule>
    <cfRule type="expression" dxfId="2160" priority="2184">
      <formula>IF(RIGHT(TEXT(Y872,"0.#"),1)=".",TRUE,FALSE)</formula>
    </cfRule>
  </conditionalFormatting>
  <conditionalFormatting sqref="Y871">
    <cfRule type="expression" dxfId="2159" priority="2177">
      <formula>IF(RIGHT(TEXT(Y871,"0.#"),1)=".",FALSE,TRUE)</formula>
    </cfRule>
    <cfRule type="expression" dxfId="2158" priority="2178">
      <formula>IF(RIGHT(TEXT(Y871,"0.#"),1)=".",TRUE,FALSE)</formula>
    </cfRule>
  </conditionalFormatting>
  <conditionalFormatting sqref="Y905:Y932">
    <cfRule type="expression" dxfId="2157" priority="2171">
      <formula>IF(RIGHT(TEXT(Y905,"0.#"),1)=".",FALSE,TRUE)</formula>
    </cfRule>
    <cfRule type="expression" dxfId="2156" priority="2172">
      <formula>IF(RIGHT(TEXT(Y905,"0.#"),1)=".",TRUE,FALSE)</formula>
    </cfRule>
  </conditionalFormatting>
  <conditionalFormatting sqref="Y904">
    <cfRule type="expression" dxfId="2155" priority="2165">
      <formula>IF(RIGHT(TEXT(Y904,"0.#"),1)=".",FALSE,TRUE)</formula>
    </cfRule>
    <cfRule type="expression" dxfId="2154" priority="2166">
      <formula>IF(RIGHT(TEXT(Y904,"0.#"),1)=".",TRUE,FALSE)</formula>
    </cfRule>
  </conditionalFormatting>
  <conditionalFormatting sqref="Y938:Y965">
    <cfRule type="expression" dxfId="2153" priority="2159">
      <formula>IF(RIGHT(TEXT(Y938,"0.#"),1)=".",FALSE,TRUE)</formula>
    </cfRule>
    <cfRule type="expression" dxfId="2152" priority="2160">
      <formula>IF(RIGHT(TEXT(Y938,"0.#"),1)=".",TRUE,FALSE)</formula>
    </cfRule>
  </conditionalFormatting>
  <conditionalFormatting sqref="Y936:Y937">
    <cfRule type="expression" dxfId="2151" priority="2153">
      <formula>IF(RIGHT(TEXT(Y936,"0.#"),1)=".",FALSE,TRUE)</formula>
    </cfRule>
    <cfRule type="expression" dxfId="2150" priority="2154">
      <formula>IF(RIGHT(TEXT(Y936,"0.#"),1)=".",TRUE,FALSE)</formula>
    </cfRule>
  </conditionalFormatting>
  <conditionalFormatting sqref="Y971:Y998">
    <cfRule type="expression" dxfId="2149" priority="2147">
      <formula>IF(RIGHT(TEXT(Y971,"0.#"),1)=".",FALSE,TRUE)</formula>
    </cfRule>
    <cfRule type="expression" dxfId="2148" priority="2148">
      <formula>IF(RIGHT(TEXT(Y971,"0.#"),1)=".",TRUE,FALSE)</formula>
    </cfRule>
  </conditionalFormatting>
  <conditionalFormatting sqref="Y969:Y970">
    <cfRule type="expression" dxfId="2147" priority="2141">
      <formula>IF(RIGHT(TEXT(Y969,"0.#"),1)=".",FALSE,TRUE)</formula>
    </cfRule>
    <cfRule type="expression" dxfId="2146" priority="2142">
      <formula>IF(RIGHT(TEXT(Y969,"0.#"),1)=".",TRUE,FALSE)</formula>
    </cfRule>
  </conditionalFormatting>
  <conditionalFormatting sqref="Y1004:Y1031">
    <cfRule type="expression" dxfId="2145" priority="2135">
      <formula>IF(RIGHT(TEXT(Y1004,"0.#"),1)=".",FALSE,TRUE)</formula>
    </cfRule>
    <cfRule type="expression" dxfId="2144" priority="2136">
      <formula>IF(RIGHT(TEXT(Y1004,"0.#"),1)=".",TRUE,FALSE)</formula>
    </cfRule>
  </conditionalFormatting>
  <conditionalFormatting sqref="W28">
    <cfRule type="expression" dxfId="2143" priority="2409">
      <formula>IF(RIGHT(TEXT(W28,"0.#"),1)=".",FALSE,TRUE)</formula>
    </cfRule>
    <cfRule type="expression" dxfId="2142" priority="2410">
      <formula>IF(RIGHT(TEXT(W28,"0.#"),1)=".",TRUE,FALSE)</formula>
    </cfRule>
  </conditionalFormatting>
  <conditionalFormatting sqref="P23">
    <cfRule type="expression" dxfId="2141" priority="2407">
      <formula>IF(RIGHT(TEXT(P23,"0.#"),1)=".",FALSE,TRUE)</formula>
    </cfRule>
    <cfRule type="expression" dxfId="2140" priority="2408">
      <formula>IF(RIGHT(TEXT(P23,"0.#"),1)=".",TRUE,FALSE)</formula>
    </cfRule>
  </conditionalFormatting>
  <conditionalFormatting sqref="P24:P26">
    <cfRule type="expression" dxfId="2139" priority="2405">
      <formula>IF(RIGHT(TEXT(P24,"0.#"),1)=".",FALSE,TRUE)</formula>
    </cfRule>
    <cfRule type="expression" dxfId="2138" priority="2406">
      <formula>IF(RIGHT(TEXT(P24,"0.#"),1)=".",TRUE,FALSE)</formula>
    </cfRule>
  </conditionalFormatting>
  <conditionalFormatting sqref="P28">
    <cfRule type="expression" dxfId="2137" priority="2403">
      <formula>IF(RIGHT(TEXT(P28,"0.#"),1)=".",FALSE,TRUE)</formula>
    </cfRule>
    <cfRule type="expression" dxfId="2136" priority="2404">
      <formula>IF(RIGHT(TEXT(P28,"0.#"),1)=".",TRUE,FALSE)</formula>
    </cfRule>
  </conditionalFormatting>
  <conditionalFormatting sqref="AQ114">
    <cfRule type="expression" dxfId="2135" priority="2387">
      <formula>IF(RIGHT(TEXT(AQ114,"0.#"),1)=".",FALSE,TRUE)</formula>
    </cfRule>
    <cfRule type="expression" dxfId="2134" priority="2388">
      <formula>IF(RIGHT(TEXT(AQ114,"0.#"),1)=".",TRUE,FALSE)</formula>
    </cfRule>
  </conditionalFormatting>
  <conditionalFormatting sqref="AQ104">
    <cfRule type="expression" dxfId="2133" priority="2401">
      <formula>IF(RIGHT(TEXT(AQ104,"0.#"),1)=".",FALSE,TRUE)</formula>
    </cfRule>
    <cfRule type="expression" dxfId="2132" priority="2402">
      <formula>IF(RIGHT(TEXT(AQ104,"0.#"),1)=".",TRUE,FALSE)</formula>
    </cfRule>
  </conditionalFormatting>
  <conditionalFormatting sqref="AQ105">
    <cfRule type="expression" dxfId="2131" priority="2399">
      <formula>IF(RIGHT(TEXT(AQ105,"0.#"),1)=".",FALSE,TRUE)</formula>
    </cfRule>
    <cfRule type="expression" dxfId="2130" priority="2400">
      <formula>IF(RIGHT(TEXT(AQ105,"0.#"),1)=".",TRUE,FALSE)</formula>
    </cfRule>
  </conditionalFormatting>
  <conditionalFormatting sqref="AQ107">
    <cfRule type="expression" dxfId="2129" priority="2397">
      <formula>IF(RIGHT(TEXT(AQ107,"0.#"),1)=".",FALSE,TRUE)</formula>
    </cfRule>
    <cfRule type="expression" dxfId="2128" priority="2398">
      <formula>IF(RIGHT(TEXT(AQ107,"0.#"),1)=".",TRUE,FALSE)</formula>
    </cfRule>
  </conditionalFormatting>
  <conditionalFormatting sqref="AQ108">
    <cfRule type="expression" dxfId="2127" priority="2395">
      <formula>IF(RIGHT(TEXT(AQ108,"0.#"),1)=".",FALSE,TRUE)</formula>
    </cfRule>
    <cfRule type="expression" dxfId="2126" priority="2396">
      <formula>IF(RIGHT(TEXT(AQ108,"0.#"),1)=".",TRUE,FALSE)</formula>
    </cfRule>
  </conditionalFormatting>
  <conditionalFormatting sqref="AQ110">
    <cfRule type="expression" dxfId="2125" priority="2393">
      <formula>IF(RIGHT(TEXT(AQ110,"0.#"),1)=".",FALSE,TRUE)</formula>
    </cfRule>
    <cfRule type="expression" dxfId="2124" priority="2394">
      <formula>IF(RIGHT(TEXT(AQ110,"0.#"),1)=".",TRUE,FALSE)</formula>
    </cfRule>
  </conditionalFormatting>
  <conditionalFormatting sqref="AQ111">
    <cfRule type="expression" dxfId="2123" priority="2391">
      <formula>IF(RIGHT(TEXT(AQ111,"0.#"),1)=".",FALSE,TRUE)</formula>
    </cfRule>
    <cfRule type="expression" dxfId="2122" priority="2392">
      <formula>IF(RIGHT(TEXT(AQ111,"0.#"),1)=".",TRUE,FALSE)</formula>
    </cfRule>
  </conditionalFormatting>
  <conditionalFormatting sqref="AQ113">
    <cfRule type="expression" dxfId="2121" priority="2389">
      <formula>IF(RIGHT(TEXT(AQ113,"0.#"),1)=".",FALSE,TRUE)</formula>
    </cfRule>
    <cfRule type="expression" dxfId="2120" priority="2390">
      <formula>IF(RIGHT(TEXT(AQ113,"0.#"),1)=".",TRUE,FALSE)</formula>
    </cfRule>
  </conditionalFormatting>
  <conditionalFormatting sqref="AE67">
    <cfRule type="expression" dxfId="2119" priority="2319">
      <formula>IF(RIGHT(TEXT(AE67,"0.#"),1)=".",FALSE,TRUE)</formula>
    </cfRule>
    <cfRule type="expression" dxfId="2118" priority="2320">
      <formula>IF(RIGHT(TEXT(AE67,"0.#"),1)=".",TRUE,FALSE)</formula>
    </cfRule>
  </conditionalFormatting>
  <conditionalFormatting sqref="AE68">
    <cfRule type="expression" dxfId="2117" priority="2317">
      <formula>IF(RIGHT(TEXT(AE68,"0.#"),1)=".",FALSE,TRUE)</formula>
    </cfRule>
    <cfRule type="expression" dxfId="2116" priority="2318">
      <formula>IF(RIGHT(TEXT(AE68,"0.#"),1)=".",TRUE,FALSE)</formula>
    </cfRule>
  </conditionalFormatting>
  <conditionalFormatting sqref="AE69">
    <cfRule type="expression" dxfId="2115" priority="2315">
      <formula>IF(RIGHT(TEXT(AE69,"0.#"),1)=".",FALSE,TRUE)</formula>
    </cfRule>
    <cfRule type="expression" dxfId="2114" priority="2316">
      <formula>IF(RIGHT(TEXT(AE69,"0.#"),1)=".",TRUE,FALSE)</formula>
    </cfRule>
  </conditionalFormatting>
  <conditionalFormatting sqref="AI69">
    <cfRule type="expression" dxfId="2113" priority="2313">
      <formula>IF(RIGHT(TEXT(AI69,"0.#"),1)=".",FALSE,TRUE)</formula>
    </cfRule>
    <cfRule type="expression" dxfId="2112" priority="2314">
      <formula>IF(RIGHT(TEXT(AI69,"0.#"),1)=".",TRUE,FALSE)</formula>
    </cfRule>
  </conditionalFormatting>
  <conditionalFormatting sqref="AI68">
    <cfRule type="expression" dxfId="2111" priority="2311">
      <formula>IF(RIGHT(TEXT(AI68,"0.#"),1)=".",FALSE,TRUE)</formula>
    </cfRule>
    <cfRule type="expression" dxfId="2110" priority="2312">
      <formula>IF(RIGHT(TEXT(AI68,"0.#"),1)=".",TRUE,FALSE)</formula>
    </cfRule>
  </conditionalFormatting>
  <conditionalFormatting sqref="AI67">
    <cfRule type="expression" dxfId="2109" priority="2309">
      <formula>IF(RIGHT(TEXT(AI67,"0.#"),1)=".",FALSE,TRUE)</formula>
    </cfRule>
    <cfRule type="expression" dxfId="2108" priority="2310">
      <formula>IF(RIGHT(TEXT(AI67,"0.#"),1)=".",TRUE,FALSE)</formula>
    </cfRule>
  </conditionalFormatting>
  <conditionalFormatting sqref="AM67">
    <cfRule type="expression" dxfId="2107" priority="2307">
      <formula>IF(RIGHT(TEXT(AM67,"0.#"),1)=".",FALSE,TRUE)</formula>
    </cfRule>
    <cfRule type="expression" dxfId="2106" priority="2308">
      <formula>IF(RIGHT(TEXT(AM67,"0.#"),1)=".",TRUE,FALSE)</formula>
    </cfRule>
  </conditionalFormatting>
  <conditionalFormatting sqref="AM68">
    <cfRule type="expression" dxfId="2105" priority="2305">
      <formula>IF(RIGHT(TEXT(AM68,"0.#"),1)=".",FALSE,TRUE)</formula>
    </cfRule>
    <cfRule type="expression" dxfId="2104" priority="2306">
      <formula>IF(RIGHT(TEXT(AM68,"0.#"),1)=".",TRUE,FALSE)</formula>
    </cfRule>
  </conditionalFormatting>
  <conditionalFormatting sqref="AM69">
    <cfRule type="expression" dxfId="2103" priority="2303">
      <formula>IF(RIGHT(TEXT(AM69,"0.#"),1)=".",FALSE,TRUE)</formula>
    </cfRule>
    <cfRule type="expression" dxfId="2102" priority="2304">
      <formula>IF(RIGHT(TEXT(AM69,"0.#"),1)=".",TRUE,FALSE)</formula>
    </cfRule>
  </conditionalFormatting>
  <conditionalFormatting sqref="AQ67:AQ69">
    <cfRule type="expression" dxfId="2101" priority="2301">
      <formula>IF(RIGHT(TEXT(AQ67,"0.#"),1)=".",FALSE,TRUE)</formula>
    </cfRule>
    <cfRule type="expression" dxfId="2100" priority="2302">
      <formula>IF(RIGHT(TEXT(AQ67,"0.#"),1)=".",TRUE,FALSE)</formula>
    </cfRule>
  </conditionalFormatting>
  <conditionalFormatting sqref="AU67:AU69">
    <cfRule type="expression" dxfId="2099" priority="2299">
      <formula>IF(RIGHT(TEXT(AU67,"0.#"),1)=".",FALSE,TRUE)</formula>
    </cfRule>
    <cfRule type="expression" dxfId="2098" priority="2300">
      <formula>IF(RIGHT(TEXT(AU67,"0.#"),1)=".",TRUE,FALSE)</formula>
    </cfRule>
  </conditionalFormatting>
  <conditionalFormatting sqref="AE70">
    <cfRule type="expression" dxfId="2097" priority="2297">
      <formula>IF(RIGHT(TEXT(AE70,"0.#"),1)=".",FALSE,TRUE)</formula>
    </cfRule>
    <cfRule type="expression" dxfId="2096" priority="2298">
      <formula>IF(RIGHT(TEXT(AE70,"0.#"),1)=".",TRUE,FALSE)</formula>
    </cfRule>
  </conditionalFormatting>
  <conditionalFormatting sqref="AE71">
    <cfRule type="expression" dxfId="2095" priority="2295">
      <formula>IF(RIGHT(TEXT(AE71,"0.#"),1)=".",FALSE,TRUE)</formula>
    </cfRule>
    <cfRule type="expression" dxfId="2094" priority="2296">
      <formula>IF(RIGHT(TEXT(AE71,"0.#"),1)=".",TRUE,FALSE)</formula>
    </cfRule>
  </conditionalFormatting>
  <conditionalFormatting sqref="AE72">
    <cfRule type="expression" dxfId="2093" priority="2293">
      <formula>IF(RIGHT(TEXT(AE72,"0.#"),1)=".",FALSE,TRUE)</formula>
    </cfRule>
    <cfRule type="expression" dxfId="2092" priority="2294">
      <formula>IF(RIGHT(TEXT(AE72,"0.#"),1)=".",TRUE,FALSE)</formula>
    </cfRule>
  </conditionalFormatting>
  <conditionalFormatting sqref="AI72">
    <cfRule type="expression" dxfId="2091" priority="2291">
      <formula>IF(RIGHT(TEXT(AI72,"0.#"),1)=".",FALSE,TRUE)</formula>
    </cfRule>
    <cfRule type="expression" dxfId="2090" priority="2292">
      <formula>IF(RIGHT(TEXT(AI72,"0.#"),1)=".",TRUE,FALSE)</formula>
    </cfRule>
  </conditionalFormatting>
  <conditionalFormatting sqref="AI71">
    <cfRule type="expression" dxfId="2089" priority="2289">
      <formula>IF(RIGHT(TEXT(AI71,"0.#"),1)=".",FALSE,TRUE)</formula>
    </cfRule>
    <cfRule type="expression" dxfId="2088" priority="2290">
      <formula>IF(RIGHT(TEXT(AI71,"0.#"),1)=".",TRUE,FALSE)</formula>
    </cfRule>
  </conditionalFormatting>
  <conditionalFormatting sqref="AI70">
    <cfRule type="expression" dxfId="2087" priority="2287">
      <formula>IF(RIGHT(TEXT(AI70,"0.#"),1)=".",FALSE,TRUE)</formula>
    </cfRule>
    <cfRule type="expression" dxfId="2086" priority="2288">
      <formula>IF(RIGHT(TEXT(AI70,"0.#"),1)=".",TRUE,FALSE)</formula>
    </cfRule>
  </conditionalFormatting>
  <conditionalFormatting sqref="AM70">
    <cfRule type="expression" dxfId="2085" priority="2285">
      <formula>IF(RIGHT(TEXT(AM70,"0.#"),1)=".",FALSE,TRUE)</formula>
    </cfRule>
    <cfRule type="expression" dxfId="2084" priority="2286">
      <formula>IF(RIGHT(TEXT(AM70,"0.#"),1)=".",TRUE,FALSE)</formula>
    </cfRule>
  </conditionalFormatting>
  <conditionalFormatting sqref="AM71">
    <cfRule type="expression" dxfId="2083" priority="2283">
      <formula>IF(RIGHT(TEXT(AM71,"0.#"),1)=".",FALSE,TRUE)</formula>
    </cfRule>
    <cfRule type="expression" dxfId="2082" priority="2284">
      <formula>IF(RIGHT(TEXT(AM71,"0.#"),1)=".",TRUE,FALSE)</formula>
    </cfRule>
  </conditionalFormatting>
  <conditionalFormatting sqref="AM72">
    <cfRule type="expression" dxfId="2081" priority="2281">
      <formula>IF(RIGHT(TEXT(AM72,"0.#"),1)=".",FALSE,TRUE)</formula>
    </cfRule>
    <cfRule type="expression" dxfId="2080" priority="2282">
      <formula>IF(RIGHT(TEXT(AM72,"0.#"),1)=".",TRUE,FALSE)</formula>
    </cfRule>
  </conditionalFormatting>
  <conditionalFormatting sqref="AQ70:AQ72">
    <cfRule type="expression" dxfId="2079" priority="2279">
      <formula>IF(RIGHT(TEXT(AQ70,"0.#"),1)=".",FALSE,TRUE)</formula>
    </cfRule>
    <cfRule type="expression" dxfId="2078" priority="2280">
      <formula>IF(RIGHT(TEXT(AQ70,"0.#"),1)=".",TRUE,FALSE)</formula>
    </cfRule>
  </conditionalFormatting>
  <conditionalFormatting sqref="AU70:AU72">
    <cfRule type="expression" dxfId="2077" priority="2277">
      <formula>IF(RIGHT(TEXT(AU70,"0.#"),1)=".",FALSE,TRUE)</formula>
    </cfRule>
    <cfRule type="expression" dxfId="2076" priority="2278">
      <formula>IF(RIGHT(TEXT(AU70,"0.#"),1)=".",TRUE,FALSE)</formula>
    </cfRule>
  </conditionalFormatting>
  <conditionalFormatting sqref="AU656">
    <cfRule type="expression" dxfId="2075" priority="795">
      <formula>IF(RIGHT(TEXT(AU656,"0.#"),1)=".",FALSE,TRUE)</formula>
    </cfRule>
    <cfRule type="expression" dxfId="2074" priority="796">
      <formula>IF(RIGHT(TEXT(AU656,"0.#"),1)=".",TRUE,FALSE)</formula>
    </cfRule>
  </conditionalFormatting>
  <conditionalFormatting sqref="AQ655">
    <cfRule type="expression" dxfId="2073" priority="787">
      <formula>IF(RIGHT(TEXT(AQ655,"0.#"),1)=".",FALSE,TRUE)</formula>
    </cfRule>
    <cfRule type="expression" dxfId="2072" priority="788">
      <formula>IF(RIGHT(TEXT(AQ655,"0.#"),1)=".",TRUE,FALSE)</formula>
    </cfRule>
  </conditionalFormatting>
  <conditionalFormatting sqref="AI696">
    <cfRule type="expression" dxfId="2071" priority="579">
      <formula>IF(RIGHT(TEXT(AI696,"0.#"),1)=".",FALSE,TRUE)</formula>
    </cfRule>
    <cfRule type="expression" dxfId="2070" priority="580">
      <formula>IF(RIGHT(TEXT(AI696,"0.#"),1)=".",TRUE,FALSE)</formula>
    </cfRule>
  </conditionalFormatting>
  <conditionalFormatting sqref="AQ694">
    <cfRule type="expression" dxfId="2069" priority="573">
      <formula>IF(RIGHT(TEXT(AQ694,"0.#"),1)=".",FALSE,TRUE)</formula>
    </cfRule>
    <cfRule type="expression" dxfId="2068" priority="574">
      <formula>IF(RIGHT(TEXT(AQ694,"0.#"),1)=".",TRUE,FALSE)</formula>
    </cfRule>
  </conditionalFormatting>
  <conditionalFormatting sqref="AL872:AO899">
    <cfRule type="expression" dxfId="2067" priority="2185">
      <formula>IF(AND(AL872&gt;=0, RIGHT(TEXT(AL872,"0.#"),1)&lt;&gt;"."),TRUE,FALSE)</formula>
    </cfRule>
    <cfRule type="expression" dxfId="2066" priority="2186">
      <formula>IF(AND(AL872&gt;=0, RIGHT(TEXT(AL872,"0.#"),1)="."),TRUE,FALSE)</formula>
    </cfRule>
    <cfRule type="expression" dxfId="2065" priority="2187">
      <formula>IF(AND(AL872&lt;0, RIGHT(TEXT(AL872,"0.#"),1)&lt;&gt;"."),TRUE,FALSE)</formula>
    </cfRule>
    <cfRule type="expression" dxfId="2064" priority="2188">
      <formula>IF(AND(AL872&lt;0, RIGHT(TEXT(AL872,"0.#"),1)="."),TRUE,FALSE)</formula>
    </cfRule>
  </conditionalFormatting>
  <conditionalFormatting sqref="AL871:AO871">
    <cfRule type="expression" dxfId="2063" priority="2179">
      <formula>IF(AND(AL871&gt;=0, RIGHT(TEXT(AL871,"0.#"),1)&lt;&gt;"."),TRUE,FALSE)</formula>
    </cfRule>
    <cfRule type="expression" dxfId="2062" priority="2180">
      <formula>IF(AND(AL871&gt;=0, RIGHT(TEXT(AL871,"0.#"),1)="."),TRUE,FALSE)</formula>
    </cfRule>
    <cfRule type="expression" dxfId="2061" priority="2181">
      <formula>IF(AND(AL871&lt;0, RIGHT(TEXT(AL871,"0.#"),1)&lt;&gt;"."),TRUE,FALSE)</formula>
    </cfRule>
    <cfRule type="expression" dxfId="2060" priority="2182">
      <formula>IF(AND(AL871&lt;0, RIGHT(TEXT(AL871,"0.#"),1)="."),TRUE,FALSE)</formula>
    </cfRule>
  </conditionalFormatting>
  <conditionalFormatting sqref="AL905:AO932">
    <cfRule type="expression" dxfId="2059" priority="2173">
      <formula>IF(AND(AL905&gt;=0, RIGHT(TEXT(AL905,"0.#"),1)&lt;&gt;"."),TRUE,FALSE)</formula>
    </cfRule>
    <cfRule type="expression" dxfId="2058" priority="2174">
      <formula>IF(AND(AL905&gt;=0, RIGHT(TEXT(AL905,"0.#"),1)="."),TRUE,FALSE)</formula>
    </cfRule>
    <cfRule type="expression" dxfId="2057" priority="2175">
      <formula>IF(AND(AL905&lt;0, RIGHT(TEXT(AL905,"0.#"),1)&lt;&gt;"."),TRUE,FALSE)</formula>
    </cfRule>
    <cfRule type="expression" dxfId="2056" priority="2176">
      <formula>IF(AND(AL905&lt;0, RIGHT(TEXT(AL905,"0.#"),1)="."),TRUE,FALSE)</formula>
    </cfRule>
  </conditionalFormatting>
  <conditionalFormatting sqref="AL904:AO904">
    <cfRule type="expression" dxfId="2055" priority="2167">
      <formula>IF(AND(AL904&gt;=0, RIGHT(TEXT(AL904,"0.#"),1)&lt;&gt;"."),TRUE,FALSE)</formula>
    </cfRule>
    <cfRule type="expression" dxfId="2054" priority="2168">
      <formula>IF(AND(AL904&gt;=0, RIGHT(TEXT(AL904,"0.#"),1)="."),TRUE,FALSE)</formula>
    </cfRule>
    <cfRule type="expression" dxfId="2053" priority="2169">
      <formula>IF(AND(AL904&lt;0, RIGHT(TEXT(AL904,"0.#"),1)&lt;&gt;"."),TRUE,FALSE)</formula>
    </cfRule>
    <cfRule type="expression" dxfId="2052" priority="2170">
      <formula>IF(AND(AL904&lt;0, RIGHT(TEXT(AL904,"0.#"),1)="."),TRUE,FALSE)</formula>
    </cfRule>
  </conditionalFormatting>
  <conditionalFormatting sqref="AL938:AO965">
    <cfRule type="expression" dxfId="2051" priority="2161">
      <formula>IF(AND(AL938&gt;=0, RIGHT(TEXT(AL938,"0.#"),1)&lt;&gt;"."),TRUE,FALSE)</formula>
    </cfRule>
    <cfRule type="expression" dxfId="2050" priority="2162">
      <formula>IF(AND(AL938&gt;=0, RIGHT(TEXT(AL938,"0.#"),1)="."),TRUE,FALSE)</formula>
    </cfRule>
    <cfRule type="expression" dxfId="2049" priority="2163">
      <formula>IF(AND(AL938&lt;0, RIGHT(TEXT(AL938,"0.#"),1)&lt;&gt;"."),TRUE,FALSE)</formula>
    </cfRule>
    <cfRule type="expression" dxfId="2048" priority="2164">
      <formula>IF(AND(AL938&lt;0, RIGHT(TEXT(AL938,"0.#"),1)="."),TRUE,FALSE)</formula>
    </cfRule>
  </conditionalFormatting>
  <conditionalFormatting sqref="AL936:AO937">
    <cfRule type="expression" dxfId="2047" priority="2155">
      <formula>IF(AND(AL936&gt;=0, RIGHT(TEXT(AL936,"0.#"),1)&lt;&gt;"."),TRUE,FALSE)</formula>
    </cfRule>
    <cfRule type="expression" dxfId="2046" priority="2156">
      <formula>IF(AND(AL936&gt;=0, RIGHT(TEXT(AL936,"0.#"),1)="."),TRUE,FALSE)</formula>
    </cfRule>
    <cfRule type="expression" dxfId="2045" priority="2157">
      <formula>IF(AND(AL936&lt;0, RIGHT(TEXT(AL936,"0.#"),1)&lt;&gt;"."),TRUE,FALSE)</formula>
    </cfRule>
    <cfRule type="expression" dxfId="2044" priority="2158">
      <formula>IF(AND(AL936&lt;0, RIGHT(TEXT(AL936,"0.#"),1)="."),TRUE,FALSE)</formula>
    </cfRule>
  </conditionalFormatting>
  <conditionalFormatting sqref="AL971:AO998">
    <cfRule type="expression" dxfId="2043" priority="2149">
      <formula>IF(AND(AL971&gt;=0, RIGHT(TEXT(AL971,"0.#"),1)&lt;&gt;"."),TRUE,FALSE)</formula>
    </cfRule>
    <cfRule type="expression" dxfId="2042" priority="2150">
      <formula>IF(AND(AL971&gt;=0, RIGHT(TEXT(AL971,"0.#"),1)="."),TRUE,FALSE)</formula>
    </cfRule>
    <cfRule type="expression" dxfId="2041" priority="2151">
      <formula>IF(AND(AL971&lt;0, RIGHT(TEXT(AL971,"0.#"),1)&lt;&gt;"."),TRUE,FALSE)</formula>
    </cfRule>
    <cfRule type="expression" dxfId="2040" priority="2152">
      <formula>IF(AND(AL971&lt;0, RIGHT(TEXT(AL971,"0.#"),1)="."),TRUE,FALSE)</formula>
    </cfRule>
  </conditionalFormatting>
  <conditionalFormatting sqref="AL969:AO970">
    <cfRule type="expression" dxfId="2039" priority="2143">
      <formula>IF(AND(AL969&gt;=0, RIGHT(TEXT(AL969,"0.#"),1)&lt;&gt;"."),TRUE,FALSE)</formula>
    </cfRule>
    <cfRule type="expression" dxfId="2038" priority="2144">
      <formula>IF(AND(AL969&gt;=0, RIGHT(TEXT(AL969,"0.#"),1)="."),TRUE,FALSE)</formula>
    </cfRule>
    <cfRule type="expression" dxfId="2037" priority="2145">
      <formula>IF(AND(AL969&lt;0, RIGHT(TEXT(AL969,"0.#"),1)&lt;&gt;"."),TRUE,FALSE)</formula>
    </cfRule>
    <cfRule type="expression" dxfId="2036" priority="2146">
      <formula>IF(AND(AL969&lt;0, RIGHT(TEXT(AL969,"0.#"),1)="."),TRUE,FALSE)</formula>
    </cfRule>
  </conditionalFormatting>
  <conditionalFormatting sqref="AL1004:AO1031">
    <cfRule type="expression" dxfId="2035" priority="2137">
      <formula>IF(AND(AL1004&gt;=0, RIGHT(TEXT(AL1004,"0.#"),1)&lt;&gt;"."),TRUE,FALSE)</formula>
    </cfRule>
    <cfRule type="expression" dxfId="2034" priority="2138">
      <formula>IF(AND(AL1004&gt;=0, RIGHT(TEXT(AL1004,"0.#"),1)="."),TRUE,FALSE)</formula>
    </cfRule>
    <cfRule type="expression" dxfId="2033" priority="2139">
      <formula>IF(AND(AL1004&lt;0, RIGHT(TEXT(AL1004,"0.#"),1)&lt;&gt;"."),TRUE,FALSE)</formula>
    </cfRule>
    <cfRule type="expression" dxfId="2032" priority="2140">
      <formula>IF(AND(AL1004&lt;0, RIGHT(TEXT(AL1004,"0.#"),1)="."),TRUE,FALSE)</formula>
    </cfRule>
  </conditionalFormatting>
  <conditionalFormatting sqref="AL1003:AO1003">
    <cfRule type="expression" dxfId="2031" priority="2131">
      <formula>IF(AND(AL1003&gt;=0, RIGHT(TEXT(AL1003,"0.#"),1)&lt;&gt;"."),TRUE,FALSE)</formula>
    </cfRule>
    <cfRule type="expression" dxfId="2030" priority="2132">
      <formula>IF(AND(AL1003&gt;=0, RIGHT(TEXT(AL1003,"0.#"),1)="."),TRUE,FALSE)</formula>
    </cfRule>
    <cfRule type="expression" dxfId="2029" priority="2133">
      <formula>IF(AND(AL1003&lt;0, RIGHT(TEXT(AL1003,"0.#"),1)&lt;&gt;"."),TRUE,FALSE)</formula>
    </cfRule>
    <cfRule type="expression" dxfId="2028" priority="2134">
      <formula>IF(AND(AL1003&lt;0, RIGHT(TEXT(AL1003,"0.#"),1)="."),TRUE,FALSE)</formula>
    </cfRule>
  </conditionalFormatting>
  <conditionalFormatting sqref="Y1003">
    <cfRule type="expression" dxfId="2027" priority="2129">
      <formula>IF(RIGHT(TEXT(Y1003,"0.#"),1)=".",FALSE,TRUE)</formula>
    </cfRule>
    <cfRule type="expression" dxfId="2026" priority="2130">
      <formula>IF(RIGHT(TEXT(Y1003,"0.#"),1)=".",TRUE,FALSE)</formula>
    </cfRule>
  </conditionalFormatting>
  <conditionalFormatting sqref="AL1037:AO1064">
    <cfRule type="expression" dxfId="2025" priority="2125">
      <formula>IF(AND(AL1037&gt;=0, RIGHT(TEXT(AL1037,"0.#"),1)&lt;&gt;"."),TRUE,FALSE)</formula>
    </cfRule>
    <cfRule type="expression" dxfId="2024" priority="2126">
      <formula>IF(AND(AL1037&gt;=0, RIGHT(TEXT(AL1037,"0.#"),1)="."),TRUE,FALSE)</formula>
    </cfRule>
    <cfRule type="expression" dxfId="2023" priority="2127">
      <formula>IF(AND(AL1037&lt;0, RIGHT(TEXT(AL1037,"0.#"),1)&lt;&gt;"."),TRUE,FALSE)</formula>
    </cfRule>
    <cfRule type="expression" dxfId="2022" priority="2128">
      <formula>IF(AND(AL1037&lt;0, RIGHT(TEXT(AL1037,"0.#"),1)="."),TRUE,FALSE)</formula>
    </cfRule>
  </conditionalFormatting>
  <conditionalFormatting sqref="Y1037:Y1064">
    <cfRule type="expression" dxfId="2021" priority="2123">
      <formula>IF(RIGHT(TEXT(Y1037,"0.#"),1)=".",FALSE,TRUE)</formula>
    </cfRule>
    <cfRule type="expression" dxfId="2020" priority="2124">
      <formula>IF(RIGHT(TEXT(Y1037,"0.#"),1)=".",TRUE,FALSE)</formula>
    </cfRule>
  </conditionalFormatting>
  <conditionalFormatting sqref="AL1070:AO1097">
    <cfRule type="expression" dxfId="2019" priority="2113">
      <formula>IF(AND(AL1070&gt;=0, RIGHT(TEXT(AL1070,"0.#"),1)&lt;&gt;"."),TRUE,FALSE)</formula>
    </cfRule>
    <cfRule type="expression" dxfId="2018" priority="2114">
      <formula>IF(AND(AL1070&gt;=0, RIGHT(TEXT(AL1070,"0.#"),1)="."),TRUE,FALSE)</formula>
    </cfRule>
    <cfRule type="expression" dxfId="2017" priority="2115">
      <formula>IF(AND(AL1070&lt;0, RIGHT(TEXT(AL1070,"0.#"),1)&lt;&gt;"."),TRUE,FALSE)</formula>
    </cfRule>
    <cfRule type="expression" dxfId="2016" priority="2116">
      <formula>IF(AND(AL1070&lt;0, RIGHT(TEXT(AL1070,"0.#"),1)="."),TRUE,FALSE)</formula>
    </cfRule>
  </conditionalFormatting>
  <conditionalFormatting sqref="Y1070:Y1097">
    <cfRule type="expression" dxfId="2015" priority="2111">
      <formula>IF(RIGHT(TEXT(Y1070,"0.#"),1)=".",FALSE,TRUE)</formula>
    </cfRule>
    <cfRule type="expression" dxfId="2014" priority="2112">
      <formula>IF(RIGHT(TEXT(Y1070,"0.#"),1)=".",TRUE,FALSE)</formula>
    </cfRule>
  </conditionalFormatting>
  <conditionalFormatting sqref="AL1069:AO1069">
    <cfRule type="expression" dxfId="2013" priority="2107">
      <formula>IF(AND(AL1069&gt;=0, RIGHT(TEXT(AL1069,"0.#"),1)&lt;&gt;"."),TRUE,FALSE)</formula>
    </cfRule>
    <cfRule type="expression" dxfId="2012" priority="2108">
      <formula>IF(AND(AL1069&gt;=0, RIGHT(TEXT(AL1069,"0.#"),1)="."),TRUE,FALSE)</formula>
    </cfRule>
    <cfRule type="expression" dxfId="2011" priority="2109">
      <formula>IF(AND(AL1069&lt;0, RIGHT(TEXT(AL1069,"0.#"),1)&lt;&gt;"."),TRUE,FALSE)</formula>
    </cfRule>
    <cfRule type="expression" dxfId="2010" priority="2110">
      <formula>IF(AND(AL1069&lt;0, RIGHT(TEXT(AL1069,"0.#"),1)="."),TRUE,FALSE)</formula>
    </cfRule>
  </conditionalFormatting>
  <conditionalFormatting sqref="Y1069">
    <cfRule type="expression" dxfId="2009" priority="2105">
      <formula>IF(RIGHT(TEXT(Y1069,"0.#"),1)=".",FALSE,TRUE)</formula>
    </cfRule>
    <cfRule type="expression" dxfId="2008" priority="2106">
      <formula>IF(RIGHT(TEXT(Y1069,"0.#"),1)=".",TRUE,FALSE)</formula>
    </cfRule>
  </conditionalFormatting>
  <conditionalFormatting sqref="AE39">
    <cfRule type="expression" dxfId="2007" priority="2103">
      <formula>IF(RIGHT(TEXT(AE39,"0.#"),1)=".",FALSE,TRUE)</formula>
    </cfRule>
    <cfRule type="expression" dxfId="2006" priority="2104">
      <formula>IF(RIGHT(TEXT(AE39,"0.#"),1)=".",TRUE,FALSE)</formula>
    </cfRule>
  </conditionalFormatting>
  <conditionalFormatting sqref="AM41">
    <cfRule type="expression" dxfId="2005" priority="2087">
      <formula>IF(RIGHT(TEXT(AM41,"0.#"),1)=".",FALSE,TRUE)</formula>
    </cfRule>
    <cfRule type="expression" dxfId="2004" priority="2088">
      <formula>IF(RIGHT(TEXT(AM41,"0.#"),1)=".",TRUE,FALSE)</formula>
    </cfRule>
  </conditionalFormatting>
  <conditionalFormatting sqref="AE40">
    <cfRule type="expression" dxfId="2003" priority="2101">
      <formula>IF(RIGHT(TEXT(AE40,"0.#"),1)=".",FALSE,TRUE)</formula>
    </cfRule>
    <cfRule type="expression" dxfId="2002" priority="2102">
      <formula>IF(RIGHT(TEXT(AE40,"0.#"),1)=".",TRUE,FALSE)</formula>
    </cfRule>
  </conditionalFormatting>
  <conditionalFormatting sqref="AE41">
    <cfRule type="expression" dxfId="2001" priority="2099">
      <formula>IF(RIGHT(TEXT(AE41,"0.#"),1)=".",FALSE,TRUE)</formula>
    </cfRule>
    <cfRule type="expression" dxfId="2000" priority="2100">
      <formula>IF(RIGHT(TEXT(AE41,"0.#"),1)=".",TRUE,FALSE)</formula>
    </cfRule>
  </conditionalFormatting>
  <conditionalFormatting sqref="AI41">
    <cfRule type="expression" dxfId="1999" priority="2097">
      <formula>IF(RIGHT(TEXT(AI41,"0.#"),1)=".",FALSE,TRUE)</formula>
    </cfRule>
    <cfRule type="expression" dxfId="1998" priority="2098">
      <formula>IF(RIGHT(TEXT(AI41,"0.#"),1)=".",TRUE,FALSE)</formula>
    </cfRule>
  </conditionalFormatting>
  <conditionalFormatting sqref="AI40">
    <cfRule type="expression" dxfId="1997" priority="2095">
      <formula>IF(RIGHT(TEXT(AI40,"0.#"),1)=".",FALSE,TRUE)</formula>
    </cfRule>
    <cfRule type="expression" dxfId="1996" priority="2096">
      <formula>IF(RIGHT(TEXT(AI40,"0.#"),1)=".",TRUE,FALSE)</formula>
    </cfRule>
  </conditionalFormatting>
  <conditionalFormatting sqref="AI39">
    <cfRule type="expression" dxfId="1995" priority="2093">
      <formula>IF(RIGHT(TEXT(AI39,"0.#"),1)=".",FALSE,TRUE)</formula>
    </cfRule>
    <cfRule type="expression" dxfId="1994" priority="2094">
      <formula>IF(RIGHT(TEXT(AI39,"0.#"),1)=".",TRUE,FALSE)</formula>
    </cfRule>
  </conditionalFormatting>
  <conditionalFormatting sqref="AM39">
    <cfRule type="expression" dxfId="1993" priority="2091">
      <formula>IF(RIGHT(TEXT(AM39,"0.#"),1)=".",FALSE,TRUE)</formula>
    </cfRule>
    <cfRule type="expression" dxfId="1992" priority="2092">
      <formula>IF(RIGHT(TEXT(AM39,"0.#"),1)=".",TRUE,FALSE)</formula>
    </cfRule>
  </conditionalFormatting>
  <conditionalFormatting sqref="AM40">
    <cfRule type="expression" dxfId="1991" priority="2089">
      <formula>IF(RIGHT(TEXT(AM40,"0.#"),1)=".",FALSE,TRUE)</formula>
    </cfRule>
    <cfRule type="expression" dxfId="1990" priority="2090">
      <formula>IF(RIGHT(TEXT(AM40,"0.#"),1)=".",TRUE,FALSE)</formula>
    </cfRule>
  </conditionalFormatting>
  <conditionalFormatting sqref="AQ39:AQ41">
    <cfRule type="expression" dxfId="1989" priority="2085">
      <formula>IF(RIGHT(TEXT(AQ39,"0.#"),1)=".",FALSE,TRUE)</formula>
    </cfRule>
    <cfRule type="expression" dxfId="1988" priority="2086">
      <formula>IF(RIGHT(TEXT(AQ39,"0.#"),1)=".",TRUE,FALSE)</formula>
    </cfRule>
  </conditionalFormatting>
  <conditionalFormatting sqref="AU39:AU41">
    <cfRule type="expression" dxfId="1987" priority="2083">
      <formula>IF(RIGHT(TEXT(AU39,"0.#"),1)=".",FALSE,TRUE)</formula>
    </cfRule>
    <cfRule type="expression" dxfId="1986" priority="2084">
      <formula>IF(RIGHT(TEXT(AU39,"0.#"),1)=".",TRUE,FALSE)</formula>
    </cfRule>
  </conditionalFormatting>
  <conditionalFormatting sqref="AE46">
    <cfRule type="expression" dxfId="1985" priority="2081">
      <formula>IF(RIGHT(TEXT(AE46,"0.#"),1)=".",FALSE,TRUE)</formula>
    </cfRule>
    <cfRule type="expression" dxfId="1984" priority="2082">
      <formula>IF(RIGHT(TEXT(AE46,"0.#"),1)=".",TRUE,FALSE)</formula>
    </cfRule>
  </conditionalFormatting>
  <conditionalFormatting sqref="AE47">
    <cfRule type="expression" dxfId="1983" priority="2079">
      <formula>IF(RIGHT(TEXT(AE47,"0.#"),1)=".",FALSE,TRUE)</formula>
    </cfRule>
    <cfRule type="expression" dxfId="1982" priority="2080">
      <formula>IF(RIGHT(TEXT(AE47,"0.#"),1)=".",TRUE,FALSE)</formula>
    </cfRule>
  </conditionalFormatting>
  <conditionalFormatting sqref="AE48">
    <cfRule type="expression" dxfId="1981" priority="2077">
      <formula>IF(RIGHT(TEXT(AE48,"0.#"),1)=".",FALSE,TRUE)</formula>
    </cfRule>
    <cfRule type="expression" dxfId="1980" priority="2078">
      <formula>IF(RIGHT(TEXT(AE48,"0.#"),1)=".",TRUE,FALSE)</formula>
    </cfRule>
  </conditionalFormatting>
  <conditionalFormatting sqref="AI48">
    <cfRule type="expression" dxfId="1979" priority="2075">
      <formula>IF(RIGHT(TEXT(AI48,"0.#"),1)=".",FALSE,TRUE)</formula>
    </cfRule>
    <cfRule type="expression" dxfId="1978" priority="2076">
      <formula>IF(RIGHT(TEXT(AI48,"0.#"),1)=".",TRUE,FALSE)</formula>
    </cfRule>
  </conditionalFormatting>
  <conditionalFormatting sqref="AI47">
    <cfRule type="expression" dxfId="1977" priority="2073">
      <formula>IF(RIGHT(TEXT(AI47,"0.#"),1)=".",FALSE,TRUE)</formula>
    </cfRule>
    <cfRule type="expression" dxfId="1976" priority="2074">
      <formula>IF(RIGHT(TEXT(AI47,"0.#"),1)=".",TRUE,FALSE)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P13:AQ13">
    <cfRule type="expression" dxfId="813" priority="113">
      <formula>IF(RIGHT(TEXT(P13,"0.#"),1)=".",FALSE,TRUE)</formula>
    </cfRule>
    <cfRule type="expression" dxfId="812" priority="114">
      <formula>IF(RIGHT(TEXT(P13,"0.#"),1)=".",TRUE,FALSE)</formula>
    </cfRule>
  </conditionalFormatting>
  <conditionalFormatting sqref="W23">
    <cfRule type="expression" dxfId="811" priority="111">
      <formula>IF(RIGHT(TEXT(W23,"0.#"),1)=".",FALSE,TRUE)</formula>
    </cfRule>
    <cfRule type="expression" dxfId="810" priority="112">
      <formula>IF(RIGHT(TEXT(W23,"0.#"),1)=".",TRUE,FALSE)</formula>
    </cfRule>
  </conditionalFormatting>
  <conditionalFormatting sqref="W24:W27">
    <cfRule type="expression" dxfId="809" priority="109">
      <formula>IF(RIGHT(TEXT(W24,"0.#"),1)=".",FALSE,TRUE)</formula>
    </cfRule>
    <cfRule type="expression" dxfId="808" priority="110">
      <formula>IF(RIGHT(TEXT(W24,"0.#"),1)=".",TRUE,FALSE)</formula>
    </cfRule>
  </conditionalFormatting>
  <conditionalFormatting sqref="AE101">
    <cfRule type="expression" dxfId="807" priority="107">
      <formula>IF(RIGHT(TEXT(AE101,"0.#"),1)=".",FALSE,TRUE)</formula>
    </cfRule>
    <cfRule type="expression" dxfId="806" priority="108">
      <formula>IF(RIGHT(TEXT(AE101,"0.#"),1)=".",TRUE,FALSE)</formula>
    </cfRule>
  </conditionalFormatting>
  <conditionalFormatting sqref="AI101">
    <cfRule type="expression" dxfId="805" priority="105">
      <formula>IF(RIGHT(TEXT(AI101,"0.#"),1)=".",FALSE,TRUE)</formula>
    </cfRule>
    <cfRule type="expression" dxfId="804" priority="106">
      <formula>IF(RIGHT(TEXT(AI101,"0.#"),1)=".",TRUE,FALSE)</formula>
    </cfRule>
  </conditionalFormatting>
  <conditionalFormatting sqref="AM101">
    <cfRule type="expression" dxfId="803" priority="103">
      <formula>IF(RIGHT(TEXT(AM101,"0.#"),1)=".",FALSE,TRUE)</formula>
    </cfRule>
    <cfRule type="expression" dxfId="802" priority="104">
      <formula>IF(RIGHT(TEXT(AM101,"0.#"),1)=".",TRUE,FALSE)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M102">
    <cfRule type="expression" dxfId="797" priority="97">
      <formula>IF(RIGHT(TEXT(AM102,"0.#"),1)=".",FALSE,TRUE)</formula>
    </cfRule>
    <cfRule type="expression" dxfId="796" priority="98">
      <formula>IF(RIGHT(TEXT(AM102,"0.#"),1)=".",TRUE,FALSE)</formula>
    </cfRule>
  </conditionalFormatting>
  <conditionalFormatting sqref="AE104">
    <cfRule type="expression" dxfId="795" priority="95">
      <formula>IF(RIGHT(TEXT(AE104,"0.#"),1)=".",FALSE,TRUE)</formula>
    </cfRule>
    <cfRule type="expression" dxfId="794" priority="96">
      <formula>IF(RIGHT(TEXT(AE104,"0.#"),1)=".",TRUE,FALSE)</formula>
    </cfRule>
  </conditionalFormatting>
  <conditionalFormatting sqref="AI104">
    <cfRule type="expression" dxfId="793" priority="93">
      <formula>IF(RIGHT(TEXT(AI104,"0.#"),1)=".",FALSE,TRUE)</formula>
    </cfRule>
    <cfRule type="expression" dxfId="792" priority="94">
      <formula>IF(RIGHT(TEXT(AI104,"0.#"),1)=".",TRUE,FALSE)</formula>
    </cfRule>
  </conditionalFormatting>
  <conditionalFormatting sqref="AE105">
    <cfRule type="expression" dxfId="791" priority="91">
      <formula>IF(RIGHT(TEXT(AE105,"0.#"),1)=".",FALSE,TRUE)</formula>
    </cfRule>
    <cfRule type="expression" dxfId="790" priority="92">
      <formula>IF(RIGHT(TEXT(AE105,"0.#"),1)=".",TRUE,FALSE)</formula>
    </cfRule>
  </conditionalFormatting>
  <conditionalFormatting sqref="AI105">
    <cfRule type="expression" dxfId="789" priority="89">
      <formula>IF(RIGHT(TEXT(AI105,"0.#"),1)=".",FALSE,TRUE)</formula>
    </cfRule>
    <cfRule type="expression" dxfId="788" priority="90">
      <formula>IF(RIGHT(TEXT(AI105,"0.#"),1)=".",TRUE,FALSE)</formula>
    </cfRule>
  </conditionalFormatting>
  <conditionalFormatting sqref="AM104">
    <cfRule type="expression" dxfId="787" priority="87">
      <formula>IF(RIGHT(TEXT(AM104,"0.#"),1)=".",FALSE,TRUE)</formula>
    </cfRule>
    <cfRule type="expression" dxfId="786" priority="88">
      <formula>IF(RIGHT(TEXT(AM104,"0.#"),1)=".",TRUE,FALSE)</formula>
    </cfRule>
  </conditionalFormatting>
  <conditionalFormatting sqref="AM105">
    <cfRule type="expression" dxfId="785" priority="85">
      <formula>IF(RIGHT(TEXT(AM105,"0.#"),1)=".",FALSE,TRUE)</formula>
    </cfRule>
    <cfRule type="expression" dxfId="784" priority="86">
      <formula>IF(RIGHT(TEXT(AM105,"0.#"),1)=".",TRUE,FALSE)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I117">
    <cfRule type="expression" dxfId="777" priority="77">
      <formula>IF(RIGHT(TEXT(AI117,"0.#"),1)=".",FALSE,TRUE)</formula>
    </cfRule>
    <cfRule type="expression" dxfId="776" priority="78">
      <formula>IF(RIGHT(TEXT(AI117,"0.#"),1)=".",TRUE,FALSE)</formula>
    </cfRule>
  </conditionalFormatting>
  <conditionalFormatting sqref="AE134:AE135">
    <cfRule type="expression" dxfId="775" priority="75">
      <formula>IF(RIGHT(TEXT(AE134,"0.#"),1)=".",FALSE,TRUE)</formula>
    </cfRule>
    <cfRule type="expression" dxfId="774" priority="76">
      <formula>IF(RIGHT(TEXT(AE134,"0.#"),1)=".",TRUE,FALSE)</formula>
    </cfRule>
  </conditionalFormatting>
  <conditionalFormatting sqref="AU134:AU135">
    <cfRule type="expression" dxfId="773" priority="73">
      <formula>IF(RIGHT(TEXT(AU134,"0.#"),1)=".",FALSE,TRUE)</formula>
    </cfRule>
    <cfRule type="expression" dxfId="772" priority="74">
      <formula>IF(RIGHT(TEXT(AU134,"0.#"),1)=".",TRUE,FALSE)</formula>
    </cfRule>
  </conditionalFormatting>
  <conditionalFormatting sqref="AI134:AI135">
    <cfRule type="expression" dxfId="771" priority="71">
      <formula>IF(RIGHT(TEXT(AI134,"0.#"),1)=".",FALSE,TRUE)</formula>
    </cfRule>
    <cfRule type="expression" dxfId="770" priority="72">
      <formula>IF(RIGHT(TEXT(AI134,"0.#"),1)=".",TRUE,FALSE)</formula>
    </cfRule>
  </conditionalFormatting>
  <conditionalFormatting sqref="AI433 AM433 AQ433">
    <cfRule type="expression" dxfId="769" priority="69">
      <formula>IF(RIGHT(TEXT(AI433,"0.#"),1)=".",FALSE,TRUE)</formula>
    </cfRule>
    <cfRule type="expression" dxfId="768" priority="70">
      <formula>IF(RIGHT(TEXT(AI433,"0.#"),1)=".",TRUE,FALSE)</formula>
    </cfRule>
  </conditionalFormatting>
  <conditionalFormatting sqref="AI434 AM434 AQ434 AU434">
    <cfRule type="expression" dxfId="767" priority="67">
      <formula>IF(RIGHT(TEXT(AI434,"0.#"),1)=".",FALSE,TRUE)</formula>
    </cfRule>
    <cfRule type="expression" dxfId="766" priority="68">
      <formula>IF(RIGHT(TEXT(AI434,"0.#"),1)=".",TRUE,FALSE)</formula>
    </cfRule>
  </conditionalFormatting>
  <conditionalFormatting sqref="AI435 AM435 AQ435 AU435">
    <cfRule type="expression" dxfId="765" priority="65">
      <formula>IF(RIGHT(TEXT(AI435,"0.#"),1)=".",FALSE,TRUE)</formula>
    </cfRule>
    <cfRule type="expression" dxfId="764" priority="66">
      <formula>IF(RIGHT(TEXT(AI435,"0.#"),1)=".",TRUE,FALSE)</formula>
    </cfRule>
  </conditionalFormatting>
  <conditionalFormatting sqref="AE458">
    <cfRule type="expression" dxfId="763" priority="63">
      <formula>IF(RIGHT(TEXT(AE458,"0.#"),1)=".",FALSE,TRUE)</formula>
    </cfRule>
    <cfRule type="expression" dxfId="762" priority="64">
      <formula>IF(RIGHT(TEXT(AE458,"0.#"),1)=".",TRUE,FALSE)</formula>
    </cfRule>
  </conditionalFormatting>
  <conditionalFormatting sqref="AE459">
    <cfRule type="expression" dxfId="761" priority="61">
      <formula>IF(RIGHT(TEXT(AE459,"0.#"),1)=".",FALSE,TRUE)</formula>
    </cfRule>
    <cfRule type="expression" dxfId="760" priority="62">
      <formula>IF(RIGHT(TEXT(AE459,"0.#"),1)=".",TRUE,FALSE)</formula>
    </cfRule>
  </conditionalFormatting>
  <conditionalFormatting sqref="AE460">
    <cfRule type="expression" dxfId="759" priority="59">
      <formula>IF(RIGHT(TEXT(AE460,"0.#"),1)=".",FALSE,TRUE)</formula>
    </cfRule>
    <cfRule type="expression" dxfId="758" priority="60">
      <formula>IF(RIGHT(TEXT(AE460,"0.#"),1)=".",TRUE,FALSE)</formula>
    </cfRule>
  </conditionalFormatting>
  <conditionalFormatting sqref="AI458 AM458 AQ458">
    <cfRule type="expression" dxfId="757" priority="57">
      <formula>IF(RIGHT(TEXT(AI458,"0.#"),1)=".",FALSE,TRUE)</formula>
    </cfRule>
    <cfRule type="expression" dxfId="756" priority="58">
      <formula>IF(RIGHT(TEXT(AI458,"0.#"),1)=".",TRUE,FALSE)</formula>
    </cfRule>
  </conditionalFormatting>
  <conditionalFormatting sqref="AI459 AM459 AQ459 AU459">
    <cfRule type="expression" dxfId="755" priority="55">
      <formula>IF(RIGHT(TEXT(AI459,"0.#"),1)=".",FALSE,TRUE)</formula>
    </cfRule>
    <cfRule type="expression" dxfId="754" priority="56">
      <formula>IF(RIGHT(TEXT(AI459,"0.#"),1)=".",TRUE,FALSE)</formula>
    </cfRule>
  </conditionalFormatting>
  <conditionalFormatting sqref="AI460 AM460 AQ460 AU460">
    <cfRule type="expression" dxfId="753" priority="53">
      <formula>IF(RIGHT(TEXT(AI460,"0.#"),1)=".",FALSE,TRUE)</formula>
    </cfRule>
    <cfRule type="expression" dxfId="752" priority="54">
      <formula>IF(RIGHT(TEXT(AI460,"0.#"),1)=".",TRUE,FALSE)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Y799">
    <cfRule type="expression" dxfId="747" priority="47">
      <formula>IF(RIGHT(TEXT(Y799,"0.#"),1)=".",FALSE,TRUE)</formula>
    </cfRule>
    <cfRule type="expression" dxfId="746" priority="48">
      <formula>IF(RIGHT(TEXT(Y799,"0.#"),1)=".",TRUE,FALSE)</formula>
    </cfRule>
  </conditionalFormatting>
  <conditionalFormatting sqref="Y798">
    <cfRule type="expression" dxfId="745" priority="45">
      <formula>IF(RIGHT(TEXT(Y798,"0.#"),1)=".",FALSE,TRUE)</formula>
    </cfRule>
    <cfRule type="expression" dxfId="744" priority="46">
      <formula>IF(RIGHT(TEXT(Y798,"0.#"),1)=".",TRUE,FALSE)</formula>
    </cfRule>
  </conditionalFormatting>
  <conditionalFormatting sqref="Y797">
    <cfRule type="expression" dxfId="743" priority="43">
      <formula>IF(RIGHT(TEXT(Y797,"0.#"),1)=".",FALSE,TRUE)</formula>
    </cfRule>
    <cfRule type="expression" dxfId="742" priority="44">
      <formula>IF(RIGHT(TEXT(Y797,"0.#"),1)=".",TRUE,FALSE)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03">
    <cfRule type="expression" dxfId="729" priority="25">
      <formula>IF(RIGHT(TEXT(Y903,"0.#"),1)=".",FALSE,TRUE)</formula>
    </cfRule>
    <cfRule type="expression" dxfId="728" priority="26">
      <formula>IF(RIGHT(TEXT(Y903,"0.#"),1)=".",TRUE,FALSE)</formula>
    </cfRule>
  </conditionalFormatting>
  <conditionalFormatting sqref="AL903:AO903">
    <cfRule type="expression" dxfId="727" priority="27">
      <formula>IF(AND(AL903&gt;=0, RIGHT(TEXT(AL903,"0.#"),1)&lt;&gt;"."),TRUE,FALSE)</formula>
    </cfRule>
    <cfRule type="expression" dxfId="726" priority="28">
      <formula>IF(AND(AL903&gt;=0, RIGHT(TEXT(AL903,"0.#"),1)="."),TRUE,FALSE)</formula>
    </cfRule>
    <cfRule type="expression" dxfId="725" priority="29">
      <formula>IF(AND(AL903&lt;0, RIGHT(TEXT(AL903,"0.#"),1)&lt;&gt;"."),TRUE,FALSE)</formula>
    </cfRule>
    <cfRule type="expression" dxfId="724" priority="30">
      <formula>IF(AND(AL903&lt;0, RIGHT(TEXT(AL903,"0.#"),1)="."),TRUE,FALSE)</formula>
    </cfRule>
  </conditionalFormatting>
  <conditionalFormatting sqref="Y1002">
    <cfRule type="expression" dxfId="723" priority="19">
      <formula>IF(RIGHT(TEXT(Y1002,"0.#"),1)=".",FALSE,TRUE)</formula>
    </cfRule>
    <cfRule type="expression" dxfId="722" priority="20">
      <formula>IF(RIGHT(TEXT(Y1002,"0.#"),1)=".",TRUE,FALSE)</formula>
    </cfRule>
  </conditionalFormatting>
  <conditionalFormatting sqref="AL1002:AO1002">
    <cfRule type="expression" dxfId="721" priority="21">
      <formula>IF(AND(AL1002&gt;=0, RIGHT(TEXT(AL1002,"0.#"),1)&lt;&gt;"."),TRUE,FALSE)</formula>
    </cfRule>
    <cfRule type="expression" dxfId="720" priority="22">
      <formula>IF(AND(AL1002&gt;=0, RIGHT(TEXT(AL1002,"0.#"),1)="."),TRUE,FALSE)</formula>
    </cfRule>
    <cfRule type="expression" dxfId="719" priority="23">
      <formula>IF(AND(AL1002&lt;0, RIGHT(TEXT(AL1002,"0.#"),1)&lt;&gt;"."),TRUE,FALSE)</formula>
    </cfRule>
    <cfRule type="expression" dxfId="718" priority="24">
      <formula>IF(AND(AL1002&lt;0, RIGHT(TEXT(AL1002,"0.#"),1)="."),TRUE,FALSE)</formula>
    </cfRule>
  </conditionalFormatting>
  <conditionalFormatting sqref="AL1035:AO1036">
    <cfRule type="expression" dxfId="717" priority="15">
      <formula>IF(AND(AL1035&gt;=0, RIGHT(TEXT(AL1035,"0.#"),1)&lt;&gt;"."),TRUE,FALSE)</formula>
    </cfRule>
    <cfRule type="expression" dxfId="716" priority="16">
      <formula>IF(AND(AL1035&gt;=0, RIGHT(TEXT(AL1035,"0.#"),1)="."),TRUE,FALSE)</formula>
    </cfRule>
    <cfRule type="expression" dxfId="715" priority="17">
      <formula>IF(AND(AL1035&lt;0, RIGHT(TEXT(AL1035,"0.#"),1)&lt;&gt;"."),TRUE,FALSE)</formula>
    </cfRule>
    <cfRule type="expression" dxfId="714" priority="18">
      <formula>IF(AND(AL1035&lt;0, RIGHT(TEXT(AL1035,"0.#"),1)="."),TRUE,FALSE)</formula>
    </cfRule>
  </conditionalFormatting>
  <conditionalFormatting sqref="Y1035:Y1036">
    <cfRule type="expression" dxfId="713" priority="13">
      <formula>IF(RIGHT(TEXT(Y1035,"0.#"),1)=".",FALSE,TRUE)</formula>
    </cfRule>
    <cfRule type="expression" dxfId="712" priority="14">
      <formula>IF(RIGHT(TEXT(Y1035,"0.#"),1)=".",TRUE,FALSE)</formula>
    </cfRule>
  </conditionalFormatting>
  <conditionalFormatting sqref="AL1068:AO1068">
    <cfRule type="expression" dxfId="711" priority="9">
      <formula>IF(AND(AL1068&gt;=0, RIGHT(TEXT(AL1068,"0.#"),1)&lt;&gt;"."),TRUE,FALSE)</formula>
    </cfRule>
    <cfRule type="expression" dxfId="710" priority="10">
      <formula>IF(AND(AL1068&gt;=0, RIGHT(TEXT(AL1068,"0.#"),1)="."),TRUE,FALSE)</formula>
    </cfRule>
    <cfRule type="expression" dxfId="709" priority="11">
      <formula>IF(AND(AL1068&lt;0, RIGHT(TEXT(AL1068,"0.#"),1)&lt;&gt;"."),TRUE,FALSE)</formula>
    </cfRule>
    <cfRule type="expression" dxfId="708" priority="12">
      <formula>IF(AND(AL1068&lt;0, RIGHT(TEXT(AL1068,"0.#"),1)="."),TRUE,FALSE)</formula>
    </cfRule>
  </conditionalFormatting>
  <conditionalFormatting sqref="Y1068">
    <cfRule type="expression" dxfId="707" priority="7">
      <formula>IF(RIGHT(TEXT(Y1068,"0.#"),1)=".",FALSE,TRUE)</formula>
    </cfRule>
    <cfRule type="expression" dxfId="706" priority="8">
      <formula>IF(RIGHT(TEXT(Y1068,"0.#"),1)=".",TRUE,FALSE)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8" manualBreakCount="8">
    <brk id="36" max="49" man="1"/>
    <brk id="129" max="49" man="1"/>
    <brk id="699" max="49" man="1"/>
    <brk id="727" max="49" man="1"/>
    <brk id="739" max="49" man="1"/>
    <brk id="778" max="49" man="1"/>
    <brk id="817"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L11" sqref="L11"/>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t="s">
        <v>570</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t="s">
        <v>570</v>
      </c>
      <c r="H10" s="13" t="str">
        <f t="shared" si="1"/>
        <v>エネルギー対策特別会計エネルギー需給勘定</v>
      </c>
      <c r="I10" s="13" t="str">
        <f t="shared" si="5"/>
        <v>一般会計、エネルギー対策特別会計エネルギー需給勘定</v>
      </c>
      <c r="K10" s="14" t="s">
        <v>447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570</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570</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429</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570312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466</v>
      </c>
      <c r="B2" s="520"/>
      <c r="C2" s="520"/>
      <c r="D2" s="520"/>
      <c r="E2" s="520"/>
      <c r="F2" s="521"/>
      <c r="G2" s="800" t="s">
        <v>265</v>
      </c>
      <c r="H2" s="785"/>
      <c r="I2" s="785"/>
      <c r="J2" s="785"/>
      <c r="K2" s="785"/>
      <c r="L2" s="785"/>
      <c r="M2" s="785"/>
      <c r="N2" s="785"/>
      <c r="O2" s="786"/>
      <c r="P2" s="784" t="s">
        <v>59</v>
      </c>
      <c r="Q2" s="785"/>
      <c r="R2" s="785"/>
      <c r="S2" s="785"/>
      <c r="T2" s="785"/>
      <c r="U2" s="785"/>
      <c r="V2" s="785"/>
      <c r="W2" s="785"/>
      <c r="X2" s="786"/>
      <c r="Y2" s="1011"/>
      <c r="Z2" s="414"/>
      <c r="AA2" s="415"/>
      <c r="AB2" s="1015" t="s">
        <v>11</v>
      </c>
      <c r="AC2" s="1016"/>
      <c r="AD2" s="1017"/>
      <c r="AE2" s="1003" t="s">
        <v>547</v>
      </c>
      <c r="AF2" s="1003"/>
      <c r="AG2" s="1003"/>
      <c r="AH2" s="1003"/>
      <c r="AI2" s="1003" t="s">
        <v>544</v>
      </c>
      <c r="AJ2" s="1003"/>
      <c r="AK2" s="1003"/>
      <c r="AL2" s="1003"/>
      <c r="AM2" s="1003" t="s">
        <v>518</v>
      </c>
      <c r="AN2" s="1003"/>
      <c r="AO2" s="1003"/>
      <c r="AP2" s="462"/>
      <c r="AQ2" s="176" t="s">
        <v>353</v>
      </c>
      <c r="AR2" s="169"/>
      <c r="AS2" s="169"/>
      <c r="AT2" s="170"/>
      <c r="AU2" s="373" t="s">
        <v>253</v>
      </c>
      <c r="AV2" s="373"/>
      <c r="AW2" s="373"/>
      <c r="AX2" s="374"/>
    </row>
    <row r="3" spans="1:50" ht="18.75" customHeight="1" x14ac:dyDescent="0.15">
      <c r="A3" s="519"/>
      <c r="B3" s="520"/>
      <c r="C3" s="520"/>
      <c r="D3" s="520"/>
      <c r="E3" s="520"/>
      <c r="F3" s="521"/>
      <c r="G3" s="574"/>
      <c r="H3" s="379"/>
      <c r="I3" s="379"/>
      <c r="J3" s="379"/>
      <c r="K3" s="379"/>
      <c r="L3" s="379"/>
      <c r="M3" s="379"/>
      <c r="N3" s="379"/>
      <c r="O3" s="575"/>
      <c r="P3" s="587"/>
      <c r="Q3" s="379"/>
      <c r="R3" s="379"/>
      <c r="S3" s="379"/>
      <c r="T3" s="379"/>
      <c r="U3" s="379"/>
      <c r="V3" s="379"/>
      <c r="W3" s="379"/>
      <c r="X3" s="575"/>
      <c r="Y3" s="1012"/>
      <c r="Z3" s="1013"/>
      <c r="AA3" s="1014"/>
      <c r="AB3" s="1018"/>
      <c r="AC3" s="1019"/>
      <c r="AD3" s="1020"/>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2"/>
      <c r="B4" s="520"/>
      <c r="C4" s="520"/>
      <c r="D4" s="520"/>
      <c r="E4" s="520"/>
      <c r="F4" s="521"/>
      <c r="G4" s="547"/>
      <c r="H4" s="1021"/>
      <c r="I4" s="1021"/>
      <c r="J4" s="1021"/>
      <c r="K4" s="1021"/>
      <c r="L4" s="1021"/>
      <c r="M4" s="1021"/>
      <c r="N4" s="1021"/>
      <c r="O4" s="1022"/>
      <c r="P4" s="161"/>
      <c r="Q4" s="1029"/>
      <c r="R4" s="1029"/>
      <c r="S4" s="1029"/>
      <c r="T4" s="1029"/>
      <c r="U4" s="1029"/>
      <c r="V4" s="1029"/>
      <c r="W4" s="1029"/>
      <c r="X4" s="1030"/>
      <c r="Y4" s="1007" t="s">
        <v>12</v>
      </c>
      <c r="Z4" s="1008"/>
      <c r="AA4" s="1009"/>
      <c r="AB4" s="558"/>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3" t="s">
        <v>54</v>
      </c>
      <c r="Z5" s="1004"/>
      <c r="AA5" s="1005"/>
      <c r="AB5" s="529"/>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496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9" t="s">
        <v>466</v>
      </c>
      <c r="B9" s="520"/>
      <c r="C9" s="520"/>
      <c r="D9" s="520"/>
      <c r="E9" s="520"/>
      <c r="F9" s="521"/>
      <c r="G9" s="800" t="s">
        <v>265</v>
      </c>
      <c r="H9" s="785"/>
      <c r="I9" s="785"/>
      <c r="J9" s="785"/>
      <c r="K9" s="785"/>
      <c r="L9" s="785"/>
      <c r="M9" s="785"/>
      <c r="N9" s="785"/>
      <c r="O9" s="786"/>
      <c r="P9" s="784" t="s">
        <v>59</v>
      </c>
      <c r="Q9" s="785"/>
      <c r="R9" s="785"/>
      <c r="S9" s="785"/>
      <c r="T9" s="785"/>
      <c r="U9" s="785"/>
      <c r="V9" s="785"/>
      <c r="W9" s="785"/>
      <c r="X9" s="786"/>
      <c r="Y9" s="1011"/>
      <c r="Z9" s="414"/>
      <c r="AA9" s="415"/>
      <c r="AB9" s="1015" t="s">
        <v>11</v>
      </c>
      <c r="AC9" s="1016"/>
      <c r="AD9" s="1017"/>
      <c r="AE9" s="1003" t="s">
        <v>548</v>
      </c>
      <c r="AF9" s="1003"/>
      <c r="AG9" s="1003"/>
      <c r="AH9" s="1003"/>
      <c r="AI9" s="1003" t="s">
        <v>544</v>
      </c>
      <c r="AJ9" s="1003"/>
      <c r="AK9" s="1003"/>
      <c r="AL9" s="1003"/>
      <c r="AM9" s="1003" t="s">
        <v>518</v>
      </c>
      <c r="AN9" s="1003"/>
      <c r="AO9" s="1003"/>
      <c r="AP9" s="462"/>
      <c r="AQ9" s="176" t="s">
        <v>353</v>
      </c>
      <c r="AR9" s="169"/>
      <c r="AS9" s="169"/>
      <c r="AT9" s="170"/>
      <c r="AU9" s="373" t="s">
        <v>253</v>
      </c>
      <c r="AV9" s="373"/>
      <c r="AW9" s="373"/>
      <c r="AX9" s="374"/>
    </row>
    <row r="10" spans="1:50" ht="18.75" customHeight="1" x14ac:dyDescent="0.15">
      <c r="A10" s="519"/>
      <c r="B10" s="520"/>
      <c r="C10" s="520"/>
      <c r="D10" s="520"/>
      <c r="E10" s="520"/>
      <c r="F10" s="521"/>
      <c r="G10" s="574"/>
      <c r="H10" s="379"/>
      <c r="I10" s="379"/>
      <c r="J10" s="379"/>
      <c r="K10" s="379"/>
      <c r="L10" s="379"/>
      <c r="M10" s="379"/>
      <c r="N10" s="379"/>
      <c r="O10" s="575"/>
      <c r="P10" s="587"/>
      <c r="Q10" s="379"/>
      <c r="R10" s="379"/>
      <c r="S10" s="379"/>
      <c r="T10" s="379"/>
      <c r="U10" s="379"/>
      <c r="V10" s="379"/>
      <c r="W10" s="379"/>
      <c r="X10" s="575"/>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2"/>
      <c r="B11" s="520"/>
      <c r="C11" s="520"/>
      <c r="D11" s="520"/>
      <c r="E11" s="520"/>
      <c r="F11" s="521"/>
      <c r="G11" s="547"/>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8"/>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9"/>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496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9" t="s">
        <v>466</v>
      </c>
      <c r="B16" s="520"/>
      <c r="C16" s="520"/>
      <c r="D16" s="520"/>
      <c r="E16" s="520"/>
      <c r="F16" s="521"/>
      <c r="G16" s="800" t="s">
        <v>265</v>
      </c>
      <c r="H16" s="785"/>
      <c r="I16" s="785"/>
      <c r="J16" s="785"/>
      <c r="K16" s="785"/>
      <c r="L16" s="785"/>
      <c r="M16" s="785"/>
      <c r="N16" s="785"/>
      <c r="O16" s="786"/>
      <c r="P16" s="784" t="s">
        <v>59</v>
      </c>
      <c r="Q16" s="785"/>
      <c r="R16" s="785"/>
      <c r="S16" s="785"/>
      <c r="T16" s="785"/>
      <c r="U16" s="785"/>
      <c r="V16" s="785"/>
      <c r="W16" s="785"/>
      <c r="X16" s="786"/>
      <c r="Y16" s="1011"/>
      <c r="Z16" s="414"/>
      <c r="AA16" s="415"/>
      <c r="AB16" s="1015" t="s">
        <v>11</v>
      </c>
      <c r="AC16" s="1016"/>
      <c r="AD16" s="1017"/>
      <c r="AE16" s="1003" t="s">
        <v>547</v>
      </c>
      <c r="AF16" s="1003"/>
      <c r="AG16" s="1003"/>
      <c r="AH16" s="1003"/>
      <c r="AI16" s="1003" t="s">
        <v>545</v>
      </c>
      <c r="AJ16" s="1003"/>
      <c r="AK16" s="1003"/>
      <c r="AL16" s="1003"/>
      <c r="AM16" s="1003" t="s">
        <v>518</v>
      </c>
      <c r="AN16" s="1003"/>
      <c r="AO16" s="1003"/>
      <c r="AP16" s="462"/>
      <c r="AQ16" s="176" t="s">
        <v>353</v>
      </c>
      <c r="AR16" s="169"/>
      <c r="AS16" s="169"/>
      <c r="AT16" s="170"/>
      <c r="AU16" s="373" t="s">
        <v>253</v>
      </c>
      <c r="AV16" s="373"/>
      <c r="AW16" s="373"/>
      <c r="AX16" s="374"/>
    </row>
    <row r="17" spans="1:50" ht="18.75" customHeight="1" x14ac:dyDescent="0.15">
      <c r="A17" s="519"/>
      <c r="B17" s="520"/>
      <c r="C17" s="520"/>
      <c r="D17" s="520"/>
      <c r="E17" s="520"/>
      <c r="F17" s="521"/>
      <c r="G17" s="574"/>
      <c r="H17" s="379"/>
      <c r="I17" s="379"/>
      <c r="J17" s="379"/>
      <c r="K17" s="379"/>
      <c r="L17" s="379"/>
      <c r="M17" s="379"/>
      <c r="N17" s="379"/>
      <c r="O17" s="575"/>
      <c r="P17" s="587"/>
      <c r="Q17" s="379"/>
      <c r="R17" s="379"/>
      <c r="S17" s="379"/>
      <c r="T17" s="379"/>
      <c r="U17" s="379"/>
      <c r="V17" s="379"/>
      <c r="W17" s="379"/>
      <c r="X17" s="575"/>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2"/>
      <c r="B18" s="520"/>
      <c r="C18" s="520"/>
      <c r="D18" s="520"/>
      <c r="E18" s="520"/>
      <c r="F18" s="521"/>
      <c r="G18" s="547"/>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8"/>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9"/>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496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9" t="s">
        <v>466</v>
      </c>
      <c r="B23" s="520"/>
      <c r="C23" s="520"/>
      <c r="D23" s="520"/>
      <c r="E23" s="520"/>
      <c r="F23" s="521"/>
      <c r="G23" s="800" t="s">
        <v>265</v>
      </c>
      <c r="H23" s="785"/>
      <c r="I23" s="785"/>
      <c r="J23" s="785"/>
      <c r="K23" s="785"/>
      <c r="L23" s="785"/>
      <c r="M23" s="785"/>
      <c r="N23" s="785"/>
      <c r="O23" s="786"/>
      <c r="P23" s="784" t="s">
        <v>59</v>
      </c>
      <c r="Q23" s="785"/>
      <c r="R23" s="785"/>
      <c r="S23" s="785"/>
      <c r="T23" s="785"/>
      <c r="U23" s="785"/>
      <c r="V23" s="785"/>
      <c r="W23" s="785"/>
      <c r="X23" s="786"/>
      <c r="Y23" s="1011"/>
      <c r="Z23" s="414"/>
      <c r="AA23" s="415"/>
      <c r="AB23" s="1015" t="s">
        <v>11</v>
      </c>
      <c r="AC23" s="1016"/>
      <c r="AD23" s="1017"/>
      <c r="AE23" s="1003" t="s">
        <v>549</v>
      </c>
      <c r="AF23" s="1003"/>
      <c r="AG23" s="1003"/>
      <c r="AH23" s="1003"/>
      <c r="AI23" s="1003" t="s">
        <v>544</v>
      </c>
      <c r="AJ23" s="1003"/>
      <c r="AK23" s="1003"/>
      <c r="AL23" s="1003"/>
      <c r="AM23" s="1003" t="s">
        <v>518</v>
      </c>
      <c r="AN23" s="1003"/>
      <c r="AO23" s="1003"/>
      <c r="AP23" s="462"/>
      <c r="AQ23" s="176" t="s">
        <v>353</v>
      </c>
      <c r="AR23" s="169"/>
      <c r="AS23" s="169"/>
      <c r="AT23" s="170"/>
      <c r="AU23" s="373" t="s">
        <v>253</v>
      </c>
      <c r="AV23" s="373"/>
      <c r="AW23" s="373"/>
      <c r="AX23" s="374"/>
    </row>
    <row r="24" spans="1:50" ht="18.75" customHeight="1" x14ac:dyDescent="0.15">
      <c r="A24" s="519"/>
      <c r="B24" s="520"/>
      <c r="C24" s="520"/>
      <c r="D24" s="520"/>
      <c r="E24" s="520"/>
      <c r="F24" s="521"/>
      <c r="G24" s="574"/>
      <c r="H24" s="379"/>
      <c r="I24" s="379"/>
      <c r="J24" s="379"/>
      <c r="K24" s="379"/>
      <c r="L24" s="379"/>
      <c r="M24" s="379"/>
      <c r="N24" s="379"/>
      <c r="O24" s="575"/>
      <c r="P24" s="587"/>
      <c r="Q24" s="379"/>
      <c r="R24" s="379"/>
      <c r="S24" s="379"/>
      <c r="T24" s="379"/>
      <c r="U24" s="379"/>
      <c r="V24" s="379"/>
      <c r="W24" s="379"/>
      <c r="X24" s="575"/>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2"/>
      <c r="B25" s="520"/>
      <c r="C25" s="520"/>
      <c r="D25" s="520"/>
      <c r="E25" s="520"/>
      <c r="F25" s="521"/>
      <c r="G25" s="547"/>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8"/>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9"/>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496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9" t="s">
        <v>466</v>
      </c>
      <c r="B30" s="520"/>
      <c r="C30" s="520"/>
      <c r="D30" s="520"/>
      <c r="E30" s="520"/>
      <c r="F30" s="521"/>
      <c r="G30" s="800" t="s">
        <v>265</v>
      </c>
      <c r="H30" s="785"/>
      <c r="I30" s="785"/>
      <c r="J30" s="785"/>
      <c r="K30" s="785"/>
      <c r="L30" s="785"/>
      <c r="M30" s="785"/>
      <c r="N30" s="785"/>
      <c r="O30" s="786"/>
      <c r="P30" s="784" t="s">
        <v>59</v>
      </c>
      <c r="Q30" s="785"/>
      <c r="R30" s="785"/>
      <c r="S30" s="785"/>
      <c r="T30" s="785"/>
      <c r="U30" s="785"/>
      <c r="V30" s="785"/>
      <c r="W30" s="785"/>
      <c r="X30" s="786"/>
      <c r="Y30" s="1011"/>
      <c r="Z30" s="414"/>
      <c r="AA30" s="415"/>
      <c r="AB30" s="1015" t="s">
        <v>11</v>
      </c>
      <c r="AC30" s="1016"/>
      <c r="AD30" s="1017"/>
      <c r="AE30" s="1003" t="s">
        <v>547</v>
      </c>
      <c r="AF30" s="1003"/>
      <c r="AG30" s="1003"/>
      <c r="AH30" s="1003"/>
      <c r="AI30" s="1003" t="s">
        <v>544</v>
      </c>
      <c r="AJ30" s="1003"/>
      <c r="AK30" s="1003"/>
      <c r="AL30" s="1003"/>
      <c r="AM30" s="1003" t="s">
        <v>542</v>
      </c>
      <c r="AN30" s="1003"/>
      <c r="AO30" s="1003"/>
      <c r="AP30" s="462"/>
      <c r="AQ30" s="176" t="s">
        <v>353</v>
      </c>
      <c r="AR30" s="169"/>
      <c r="AS30" s="169"/>
      <c r="AT30" s="170"/>
      <c r="AU30" s="373" t="s">
        <v>253</v>
      </c>
      <c r="AV30" s="373"/>
      <c r="AW30" s="373"/>
      <c r="AX30" s="374"/>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2"/>
      <c r="B32" s="520"/>
      <c r="C32" s="520"/>
      <c r="D32" s="520"/>
      <c r="E32" s="520"/>
      <c r="F32" s="521"/>
      <c r="G32" s="547"/>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8"/>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9"/>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496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9" t="s">
        <v>466</v>
      </c>
      <c r="B37" s="520"/>
      <c r="C37" s="520"/>
      <c r="D37" s="520"/>
      <c r="E37" s="520"/>
      <c r="F37" s="521"/>
      <c r="G37" s="800" t="s">
        <v>265</v>
      </c>
      <c r="H37" s="785"/>
      <c r="I37" s="785"/>
      <c r="J37" s="785"/>
      <c r="K37" s="785"/>
      <c r="L37" s="785"/>
      <c r="M37" s="785"/>
      <c r="N37" s="785"/>
      <c r="O37" s="786"/>
      <c r="P37" s="784" t="s">
        <v>59</v>
      </c>
      <c r="Q37" s="785"/>
      <c r="R37" s="785"/>
      <c r="S37" s="785"/>
      <c r="T37" s="785"/>
      <c r="U37" s="785"/>
      <c r="V37" s="785"/>
      <c r="W37" s="785"/>
      <c r="X37" s="786"/>
      <c r="Y37" s="1011"/>
      <c r="Z37" s="414"/>
      <c r="AA37" s="415"/>
      <c r="AB37" s="1015" t="s">
        <v>11</v>
      </c>
      <c r="AC37" s="1016"/>
      <c r="AD37" s="1017"/>
      <c r="AE37" s="1003" t="s">
        <v>549</v>
      </c>
      <c r="AF37" s="1003"/>
      <c r="AG37" s="1003"/>
      <c r="AH37" s="1003"/>
      <c r="AI37" s="1003" t="s">
        <v>546</v>
      </c>
      <c r="AJ37" s="1003"/>
      <c r="AK37" s="1003"/>
      <c r="AL37" s="1003"/>
      <c r="AM37" s="1003" t="s">
        <v>543</v>
      </c>
      <c r="AN37" s="1003"/>
      <c r="AO37" s="1003"/>
      <c r="AP37" s="462"/>
      <c r="AQ37" s="176" t="s">
        <v>353</v>
      </c>
      <c r="AR37" s="169"/>
      <c r="AS37" s="169"/>
      <c r="AT37" s="170"/>
      <c r="AU37" s="373" t="s">
        <v>253</v>
      </c>
      <c r="AV37" s="373"/>
      <c r="AW37" s="373"/>
      <c r="AX37" s="374"/>
    </row>
    <row r="38" spans="1:50" ht="18.75"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2"/>
      <c r="B39" s="520"/>
      <c r="C39" s="520"/>
      <c r="D39" s="520"/>
      <c r="E39" s="520"/>
      <c r="F39" s="521"/>
      <c r="G39" s="547"/>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8"/>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9"/>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496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9" t="s">
        <v>466</v>
      </c>
      <c r="B44" s="520"/>
      <c r="C44" s="520"/>
      <c r="D44" s="520"/>
      <c r="E44" s="520"/>
      <c r="F44" s="521"/>
      <c r="G44" s="800" t="s">
        <v>265</v>
      </c>
      <c r="H44" s="785"/>
      <c r="I44" s="785"/>
      <c r="J44" s="785"/>
      <c r="K44" s="785"/>
      <c r="L44" s="785"/>
      <c r="M44" s="785"/>
      <c r="N44" s="785"/>
      <c r="O44" s="786"/>
      <c r="P44" s="784" t="s">
        <v>59</v>
      </c>
      <c r="Q44" s="785"/>
      <c r="R44" s="785"/>
      <c r="S44" s="785"/>
      <c r="T44" s="785"/>
      <c r="U44" s="785"/>
      <c r="V44" s="785"/>
      <c r="W44" s="785"/>
      <c r="X44" s="786"/>
      <c r="Y44" s="1011"/>
      <c r="Z44" s="414"/>
      <c r="AA44" s="415"/>
      <c r="AB44" s="1015" t="s">
        <v>11</v>
      </c>
      <c r="AC44" s="1016"/>
      <c r="AD44" s="1017"/>
      <c r="AE44" s="1003" t="s">
        <v>547</v>
      </c>
      <c r="AF44" s="1003"/>
      <c r="AG44" s="1003"/>
      <c r="AH44" s="1003"/>
      <c r="AI44" s="1003" t="s">
        <v>544</v>
      </c>
      <c r="AJ44" s="1003"/>
      <c r="AK44" s="1003"/>
      <c r="AL44" s="1003"/>
      <c r="AM44" s="1003" t="s">
        <v>518</v>
      </c>
      <c r="AN44" s="1003"/>
      <c r="AO44" s="1003"/>
      <c r="AP44" s="462"/>
      <c r="AQ44" s="176" t="s">
        <v>353</v>
      </c>
      <c r="AR44" s="169"/>
      <c r="AS44" s="169"/>
      <c r="AT44" s="170"/>
      <c r="AU44" s="373" t="s">
        <v>253</v>
      </c>
      <c r="AV44" s="373"/>
      <c r="AW44" s="373"/>
      <c r="AX44" s="374"/>
    </row>
    <row r="45" spans="1:50" ht="18.75"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2"/>
      <c r="B46" s="520"/>
      <c r="C46" s="520"/>
      <c r="D46" s="520"/>
      <c r="E46" s="520"/>
      <c r="F46" s="521"/>
      <c r="G46" s="547"/>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8"/>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9"/>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496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9" t="s">
        <v>466</v>
      </c>
      <c r="B51" s="520"/>
      <c r="C51" s="520"/>
      <c r="D51" s="520"/>
      <c r="E51" s="520"/>
      <c r="F51" s="521"/>
      <c r="G51" s="800" t="s">
        <v>265</v>
      </c>
      <c r="H51" s="785"/>
      <c r="I51" s="785"/>
      <c r="J51" s="785"/>
      <c r="K51" s="785"/>
      <c r="L51" s="785"/>
      <c r="M51" s="785"/>
      <c r="N51" s="785"/>
      <c r="O51" s="786"/>
      <c r="P51" s="784" t="s">
        <v>59</v>
      </c>
      <c r="Q51" s="785"/>
      <c r="R51" s="785"/>
      <c r="S51" s="785"/>
      <c r="T51" s="785"/>
      <c r="U51" s="785"/>
      <c r="V51" s="785"/>
      <c r="W51" s="785"/>
      <c r="X51" s="786"/>
      <c r="Y51" s="1011"/>
      <c r="Z51" s="414"/>
      <c r="AA51" s="415"/>
      <c r="AB51" s="462" t="s">
        <v>11</v>
      </c>
      <c r="AC51" s="1016"/>
      <c r="AD51" s="1017"/>
      <c r="AE51" s="1003" t="s">
        <v>547</v>
      </c>
      <c r="AF51" s="1003"/>
      <c r="AG51" s="1003"/>
      <c r="AH51" s="1003"/>
      <c r="AI51" s="1003" t="s">
        <v>544</v>
      </c>
      <c r="AJ51" s="1003"/>
      <c r="AK51" s="1003"/>
      <c r="AL51" s="1003"/>
      <c r="AM51" s="1003" t="s">
        <v>518</v>
      </c>
      <c r="AN51" s="1003"/>
      <c r="AO51" s="1003"/>
      <c r="AP51" s="462"/>
      <c r="AQ51" s="176" t="s">
        <v>353</v>
      </c>
      <c r="AR51" s="169"/>
      <c r="AS51" s="169"/>
      <c r="AT51" s="170"/>
      <c r="AU51" s="373" t="s">
        <v>253</v>
      </c>
      <c r="AV51" s="373"/>
      <c r="AW51" s="373"/>
      <c r="AX51" s="374"/>
    </row>
    <row r="52" spans="1:50" ht="18.75"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2"/>
      <c r="B53" s="520"/>
      <c r="C53" s="520"/>
      <c r="D53" s="520"/>
      <c r="E53" s="520"/>
      <c r="F53" s="521"/>
      <c r="G53" s="547"/>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8"/>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9"/>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496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9" t="s">
        <v>466</v>
      </c>
      <c r="B58" s="520"/>
      <c r="C58" s="520"/>
      <c r="D58" s="520"/>
      <c r="E58" s="520"/>
      <c r="F58" s="521"/>
      <c r="G58" s="800" t="s">
        <v>265</v>
      </c>
      <c r="H58" s="785"/>
      <c r="I58" s="785"/>
      <c r="J58" s="785"/>
      <c r="K58" s="785"/>
      <c r="L58" s="785"/>
      <c r="M58" s="785"/>
      <c r="N58" s="785"/>
      <c r="O58" s="786"/>
      <c r="P58" s="784" t="s">
        <v>59</v>
      </c>
      <c r="Q58" s="785"/>
      <c r="R58" s="785"/>
      <c r="S58" s="785"/>
      <c r="T58" s="785"/>
      <c r="U58" s="785"/>
      <c r="V58" s="785"/>
      <c r="W58" s="785"/>
      <c r="X58" s="786"/>
      <c r="Y58" s="1011"/>
      <c r="Z58" s="414"/>
      <c r="AA58" s="415"/>
      <c r="AB58" s="1015" t="s">
        <v>11</v>
      </c>
      <c r="AC58" s="1016"/>
      <c r="AD58" s="1017"/>
      <c r="AE58" s="1003" t="s">
        <v>547</v>
      </c>
      <c r="AF58" s="1003"/>
      <c r="AG58" s="1003"/>
      <c r="AH58" s="1003"/>
      <c r="AI58" s="1003" t="s">
        <v>544</v>
      </c>
      <c r="AJ58" s="1003"/>
      <c r="AK58" s="1003"/>
      <c r="AL58" s="1003"/>
      <c r="AM58" s="1003" t="s">
        <v>518</v>
      </c>
      <c r="AN58" s="1003"/>
      <c r="AO58" s="1003"/>
      <c r="AP58" s="462"/>
      <c r="AQ58" s="176" t="s">
        <v>353</v>
      </c>
      <c r="AR58" s="169"/>
      <c r="AS58" s="169"/>
      <c r="AT58" s="170"/>
      <c r="AU58" s="373" t="s">
        <v>253</v>
      </c>
      <c r="AV58" s="373"/>
      <c r="AW58" s="373"/>
      <c r="AX58" s="374"/>
    </row>
    <row r="59" spans="1:50" ht="18.75"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2"/>
      <c r="B60" s="520"/>
      <c r="C60" s="520"/>
      <c r="D60" s="520"/>
      <c r="E60" s="520"/>
      <c r="F60" s="521"/>
      <c r="G60" s="547"/>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8"/>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9"/>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496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9" t="s">
        <v>466</v>
      </c>
      <c r="B65" s="520"/>
      <c r="C65" s="520"/>
      <c r="D65" s="520"/>
      <c r="E65" s="520"/>
      <c r="F65" s="521"/>
      <c r="G65" s="800" t="s">
        <v>265</v>
      </c>
      <c r="H65" s="785"/>
      <c r="I65" s="785"/>
      <c r="J65" s="785"/>
      <c r="K65" s="785"/>
      <c r="L65" s="785"/>
      <c r="M65" s="785"/>
      <c r="N65" s="785"/>
      <c r="O65" s="786"/>
      <c r="P65" s="784" t="s">
        <v>59</v>
      </c>
      <c r="Q65" s="785"/>
      <c r="R65" s="785"/>
      <c r="S65" s="785"/>
      <c r="T65" s="785"/>
      <c r="U65" s="785"/>
      <c r="V65" s="785"/>
      <c r="W65" s="785"/>
      <c r="X65" s="786"/>
      <c r="Y65" s="1011"/>
      <c r="Z65" s="414"/>
      <c r="AA65" s="415"/>
      <c r="AB65" s="1015" t="s">
        <v>11</v>
      </c>
      <c r="AC65" s="1016"/>
      <c r="AD65" s="1017"/>
      <c r="AE65" s="1003" t="s">
        <v>547</v>
      </c>
      <c r="AF65" s="1003"/>
      <c r="AG65" s="1003"/>
      <c r="AH65" s="1003"/>
      <c r="AI65" s="1003" t="s">
        <v>544</v>
      </c>
      <c r="AJ65" s="1003"/>
      <c r="AK65" s="1003"/>
      <c r="AL65" s="1003"/>
      <c r="AM65" s="1003" t="s">
        <v>518</v>
      </c>
      <c r="AN65" s="1003"/>
      <c r="AO65" s="1003"/>
      <c r="AP65" s="462"/>
      <c r="AQ65" s="176" t="s">
        <v>353</v>
      </c>
      <c r="AR65" s="169"/>
      <c r="AS65" s="169"/>
      <c r="AT65" s="170"/>
      <c r="AU65" s="373" t="s">
        <v>253</v>
      </c>
      <c r="AV65" s="373"/>
      <c r="AW65" s="373"/>
      <c r="AX65" s="374"/>
    </row>
    <row r="66" spans="1:50" ht="18.75" customHeight="1" x14ac:dyDescent="0.15">
      <c r="A66" s="519"/>
      <c r="B66" s="520"/>
      <c r="C66" s="520"/>
      <c r="D66" s="520"/>
      <c r="E66" s="520"/>
      <c r="F66" s="521"/>
      <c r="G66" s="574"/>
      <c r="H66" s="379"/>
      <c r="I66" s="379"/>
      <c r="J66" s="379"/>
      <c r="K66" s="379"/>
      <c r="L66" s="379"/>
      <c r="M66" s="379"/>
      <c r="N66" s="379"/>
      <c r="O66" s="575"/>
      <c r="P66" s="587"/>
      <c r="Q66" s="379"/>
      <c r="R66" s="379"/>
      <c r="S66" s="379"/>
      <c r="T66" s="379"/>
      <c r="U66" s="379"/>
      <c r="V66" s="379"/>
      <c r="W66" s="379"/>
      <c r="X66" s="575"/>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2"/>
      <c r="B67" s="520"/>
      <c r="C67" s="520"/>
      <c r="D67" s="520"/>
      <c r="E67" s="520"/>
      <c r="F67" s="521"/>
      <c r="G67" s="547"/>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8"/>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9"/>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4" t="s">
        <v>301</v>
      </c>
      <c r="AC69" s="428"/>
      <c r="AD69" s="428"/>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496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Normal="75" zoomScaleSheetLayoutView="100" zoomScalePageLayoutView="70" workbookViewId="0">
      <selection activeCell="G15" sqref="G15:AB15"/>
    </sheetView>
  </sheetViews>
  <sheetFormatPr defaultColWidth="9" defaultRowHeight="13.5" x14ac:dyDescent="0.15"/>
  <cols>
    <col min="1" max="49" width="2.5703125" style="36" customWidth="1"/>
    <col min="50" max="50" width="4.425781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683</v>
      </c>
      <c r="H2" s="442"/>
      <c r="I2" s="442"/>
      <c r="J2" s="442"/>
      <c r="K2" s="442"/>
      <c r="L2" s="442"/>
      <c r="M2" s="442"/>
      <c r="N2" s="442"/>
      <c r="O2" s="442"/>
      <c r="P2" s="442"/>
      <c r="Q2" s="442"/>
      <c r="R2" s="442"/>
      <c r="S2" s="442"/>
      <c r="T2" s="442"/>
      <c r="U2" s="442"/>
      <c r="V2" s="442"/>
      <c r="W2" s="442"/>
      <c r="X2" s="442"/>
      <c r="Y2" s="442"/>
      <c r="Z2" s="442"/>
      <c r="AA2" s="442"/>
      <c r="AB2" s="443"/>
      <c r="AC2" s="441" t="s">
        <v>684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4" t="s">
        <v>632</v>
      </c>
      <c r="H4" s="455"/>
      <c r="I4" s="455"/>
      <c r="J4" s="455"/>
      <c r="K4" s="456"/>
      <c r="L4" s="457" t="s">
        <v>681</v>
      </c>
      <c r="M4" s="458"/>
      <c r="N4" s="458"/>
      <c r="O4" s="458"/>
      <c r="P4" s="458"/>
      <c r="Q4" s="458"/>
      <c r="R4" s="458"/>
      <c r="S4" s="458"/>
      <c r="T4" s="458"/>
      <c r="U4" s="458"/>
      <c r="V4" s="458"/>
      <c r="W4" s="458"/>
      <c r="X4" s="459"/>
      <c r="Y4" s="487">
        <v>26</v>
      </c>
      <c r="Z4" s="488"/>
      <c r="AA4" s="488"/>
      <c r="AB4" s="564"/>
      <c r="AC4" s="454" t="s">
        <v>685</v>
      </c>
      <c r="AD4" s="455"/>
      <c r="AE4" s="455"/>
      <c r="AF4" s="455"/>
      <c r="AG4" s="456"/>
      <c r="AH4" s="457" t="s">
        <v>688</v>
      </c>
      <c r="AI4" s="458"/>
      <c r="AJ4" s="458"/>
      <c r="AK4" s="458"/>
      <c r="AL4" s="458"/>
      <c r="AM4" s="458"/>
      <c r="AN4" s="458"/>
      <c r="AO4" s="458"/>
      <c r="AP4" s="458"/>
      <c r="AQ4" s="458"/>
      <c r="AR4" s="458"/>
      <c r="AS4" s="458"/>
      <c r="AT4" s="459"/>
      <c r="AU4" s="487">
        <v>30</v>
      </c>
      <c r="AV4" s="488"/>
      <c r="AW4" s="488"/>
      <c r="AX4" s="489"/>
    </row>
    <row r="5" spans="1:50" ht="24.75" customHeight="1" x14ac:dyDescent="0.15">
      <c r="A5" s="1043"/>
      <c r="B5" s="1044"/>
      <c r="C5" s="1044"/>
      <c r="D5" s="1044"/>
      <c r="E5" s="1044"/>
      <c r="F5" s="1045"/>
      <c r="G5" s="348" t="s">
        <v>196</v>
      </c>
      <c r="H5" s="406"/>
      <c r="I5" s="406"/>
      <c r="J5" s="406"/>
      <c r="K5" s="407"/>
      <c r="L5" s="401" t="s">
        <v>682</v>
      </c>
      <c r="M5" s="402"/>
      <c r="N5" s="402"/>
      <c r="O5" s="402"/>
      <c r="P5" s="402"/>
      <c r="Q5" s="402"/>
      <c r="R5" s="402"/>
      <c r="S5" s="402"/>
      <c r="T5" s="402"/>
      <c r="U5" s="402"/>
      <c r="V5" s="402"/>
      <c r="W5" s="402"/>
      <c r="X5" s="403"/>
      <c r="Y5" s="398">
        <v>4</v>
      </c>
      <c r="Z5" s="399"/>
      <c r="AA5" s="399"/>
      <c r="AB5" s="405"/>
      <c r="AC5" s="348" t="s">
        <v>686</v>
      </c>
      <c r="AD5" s="406"/>
      <c r="AE5" s="406"/>
      <c r="AF5" s="406"/>
      <c r="AG5" s="407"/>
      <c r="AH5" s="401" t="s">
        <v>689</v>
      </c>
      <c r="AI5" s="402"/>
      <c r="AJ5" s="402"/>
      <c r="AK5" s="402"/>
      <c r="AL5" s="402"/>
      <c r="AM5" s="402"/>
      <c r="AN5" s="402"/>
      <c r="AO5" s="402"/>
      <c r="AP5" s="402"/>
      <c r="AQ5" s="402"/>
      <c r="AR5" s="402"/>
      <c r="AS5" s="402"/>
      <c r="AT5" s="403"/>
      <c r="AU5" s="398">
        <v>8</v>
      </c>
      <c r="AV5" s="399"/>
      <c r="AW5" s="399"/>
      <c r="AX5" s="400"/>
    </row>
    <row r="6" spans="1:50" ht="24.75" customHeight="1" x14ac:dyDescent="0.15">
      <c r="A6" s="1043"/>
      <c r="B6" s="1044"/>
      <c r="C6" s="1044"/>
      <c r="D6" s="1044"/>
      <c r="E6" s="1044"/>
      <c r="F6" s="1045"/>
      <c r="G6" s="348"/>
      <c r="H6" s="406"/>
      <c r="I6" s="406"/>
      <c r="J6" s="406"/>
      <c r="K6" s="407"/>
      <c r="L6" s="401"/>
      <c r="M6" s="402"/>
      <c r="N6" s="402"/>
      <c r="O6" s="402"/>
      <c r="P6" s="402"/>
      <c r="Q6" s="402"/>
      <c r="R6" s="402"/>
      <c r="S6" s="402"/>
      <c r="T6" s="402"/>
      <c r="U6" s="402"/>
      <c r="V6" s="402"/>
      <c r="W6" s="402"/>
      <c r="X6" s="403"/>
      <c r="Y6" s="398"/>
      <c r="Z6" s="399"/>
      <c r="AA6" s="399"/>
      <c r="AB6" s="405"/>
      <c r="AC6" s="348" t="s">
        <v>687</v>
      </c>
      <c r="AD6" s="406"/>
      <c r="AE6" s="406"/>
      <c r="AF6" s="406"/>
      <c r="AG6" s="407"/>
      <c r="AH6" s="401" t="s">
        <v>682</v>
      </c>
      <c r="AI6" s="402"/>
      <c r="AJ6" s="402"/>
      <c r="AK6" s="402"/>
      <c r="AL6" s="402"/>
      <c r="AM6" s="402"/>
      <c r="AN6" s="402"/>
      <c r="AO6" s="402"/>
      <c r="AP6" s="402"/>
      <c r="AQ6" s="402"/>
      <c r="AR6" s="402"/>
      <c r="AS6" s="402"/>
      <c r="AT6" s="403"/>
      <c r="AU6" s="398">
        <v>4</v>
      </c>
      <c r="AV6" s="399"/>
      <c r="AW6" s="399"/>
      <c r="AX6" s="400"/>
    </row>
    <row r="7" spans="1:50" ht="24.75" customHeight="1" x14ac:dyDescent="0.15">
      <c r="A7" s="1043"/>
      <c r="B7" s="1044"/>
      <c r="C7" s="1044"/>
      <c r="D7" s="1044"/>
      <c r="E7" s="1044"/>
      <c r="F7" s="1045"/>
      <c r="G7" s="348"/>
      <c r="H7" s="406"/>
      <c r="I7" s="406"/>
      <c r="J7" s="406"/>
      <c r="K7" s="407"/>
      <c r="L7" s="401"/>
      <c r="M7" s="402"/>
      <c r="N7" s="402"/>
      <c r="O7" s="402"/>
      <c r="P7" s="402"/>
      <c r="Q7" s="402"/>
      <c r="R7" s="402"/>
      <c r="S7" s="402"/>
      <c r="T7" s="402"/>
      <c r="U7" s="402"/>
      <c r="V7" s="402"/>
      <c r="W7" s="402"/>
      <c r="X7" s="403"/>
      <c r="Y7" s="398"/>
      <c r="Z7" s="399"/>
      <c r="AA7" s="399"/>
      <c r="AB7" s="405"/>
      <c r="AC7" s="348"/>
      <c r="AD7" s="406"/>
      <c r="AE7" s="406"/>
      <c r="AF7" s="406"/>
      <c r="AG7" s="407"/>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406"/>
      <c r="I8" s="406"/>
      <c r="J8" s="406"/>
      <c r="K8" s="407"/>
      <c r="L8" s="401"/>
      <c r="M8" s="402"/>
      <c r="N8" s="402"/>
      <c r="O8" s="402"/>
      <c r="P8" s="402"/>
      <c r="Q8" s="402"/>
      <c r="R8" s="402"/>
      <c r="S8" s="402"/>
      <c r="T8" s="402"/>
      <c r="U8" s="402"/>
      <c r="V8" s="402"/>
      <c r="W8" s="402"/>
      <c r="X8" s="403"/>
      <c r="Y8" s="398"/>
      <c r="Z8" s="399"/>
      <c r="AA8" s="399"/>
      <c r="AB8" s="405"/>
      <c r="AC8" s="348"/>
      <c r="AD8" s="406"/>
      <c r="AE8" s="406"/>
      <c r="AF8" s="406"/>
      <c r="AG8" s="407"/>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406"/>
      <c r="I9" s="406"/>
      <c r="J9" s="406"/>
      <c r="K9" s="407"/>
      <c r="L9" s="401"/>
      <c r="M9" s="402"/>
      <c r="N9" s="402"/>
      <c r="O9" s="402"/>
      <c r="P9" s="402"/>
      <c r="Q9" s="402"/>
      <c r="R9" s="402"/>
      <c r="S9" s="402"/>
      <c r="T9" s="402"/>
      <c r="U9" s="402"/>
      <c r="V9" s="402"/>
      <c r="W9" s="402"/>
      <c r="X9" s="403"/>
      <c r="Y9" s="398"/>
      <c r="Z9" s="399"/>
      <c r="AA9" s="399"/>
      <c r="AB9" s="405"/>
      <c r="AC9" s="348"/>
      <c r="AD9" s="406"/>
      <c r="AE9" s="406"/>
      <c r="AF9" s="406"/>
      <c r="AG9" s="407"/>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406"/>
      <c r="I10" s="406"/>
      <c r="J10" s="406"/>
      <c r="K10" s="407"/>
      <c r="L10" s="401"/>
      <c r="M10" s="402"/>
      <c r="N10" s="402"/>
      <c r="O10" s="402"/>
      <c r="P10" s="402"/>
      <c r="Q10" s="402"/>
      <c r="R10" s="402"/>
      <c r="S10" s="402"/>
      <c r="T10" s="402"/>
      <c r="U10" s="402"/>
      <c r="V10" s="402"/>
      <c r="W10" s="402"/>
      <c r="X10" s="403"/>
      <c r="Y10" s="398"/>
      <c r="Z10" s="399"/>
      <c r="AA10" s="399"/>
      <c r="AB10" s="405"/>
      <c r="AC10" s="348"/>
      <c r="AD10" s="406"/>
      <c r="AE10" s="406"/>
      <c r="AF10" s="406"/>
      <c r="AG10" s="40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406"/>
      <c r="I11" s="406"/>
      <c r="J11" s="406"/>
      <c r="K11" s="407"/>
      <c r="L11" s="401"/>
      <c r="M11" s="402"/>
      <c r="N11" s="402"/>
      <c r="O11" s="402"/>
      <c r="P11" s="402"/>
      <c r="Q11" s="402"/>
      <c r="R11" s="402"/>
      <c r="S11" s="402"/>
      <c r="T11" s="402"/>
      <c r="U11" s="402"/>
      <c r="V11" s="402"/>
      <c r="W11" s="402"/>
      <c r="X11" s="403"/>
      <c r="Y11" s="398"/>
      <c r="Z11" s="399"/>
      <c r="AA11" s="399"/>
      <c r="AB11" s="405"/>
      <c r="AC11" s="348"/>
      <c r="AD11" s="406"/>
      <c r="AE11" s="406"/>
      <c r="AF11" s="406"/>
      <c r="AG11" s="40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406"/>
      <c r="I12" s="406"/>
      <c r="J12" s="406"/>
      <c r="K12" s="407"/>
      <c r="L12" s="401"/>
      <c r="M12" s="402"/>
      <c r="N12" s="402"/>
      <c r="O12" s="402"/>
      <c r="P12" s="402"/>
      <c r="Q12" s="402"/>
      <c r="R12" s="402"/>
      <c r="S12" s="402"/>
      <c r="T12" s="402"/>
      <c r="U12" s="402"/>
      <c r="V12" s="402"/>
      <c r="W12" s="402"/>
      <c r="X12" s="403"/>
      <c r="Y12" s="398"/>
      <c r="Z12" s="399"/>
      <c r="AA12" s="399"/>
      <c r="AB12" s="405"/>
      <c r="AC12" s="348"/>
      <c r="AD12" s="406"/>
      <c r="AE12" s="406"/>
      <c r="AF12" s="406"/>
      <c r="AG12" s="40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406"/>
      <c r="I13" s="406"/>
      <c r="J13" s="406"/>
      <c r="K13" s="407"/>
      <c r="L13" s="401"/>
      <c r="M13" s="402"/>
      <c r="N13" s="402"/>
      <c r="O13" s="402"/>
      <c r="P13" s="402"/>
      <c r="Q13" s="402"/>
      <c r="R13" s="402"/>
      <c r="S13" s="402"/>
      <c r="T13" s="402"/>
      <c r="U13" s="402"/>
      <c r="V13" s="402"/>
      <c r="W13" s="402"/>
      <c r="X13" s="403"/>
      <c r="Y13" s="398"/>
      <c r="Z13" s="399"/>
      <c r="AA13" s="399"/>
      <c r="AB13" s="405"/>
      <c r="AC13" s="348"/>
      <c r="AD13" s="406"/>
      <c r="AE13" s="406"/>
      <c r="AF13" s="406"/>
      <c r="AG13" s="40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30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42</v>
      </c>
      <c r="AV14" s="417"/>
      <c r="AW14" s="417"/>
      <c r="AX14" s="419"/>
    </row>
    <row r="15" spans="1:50" ht="30" customHeight="1" x14ac:dyDescent="0.15">
      <c r="A15" s="1043"/>
      <c r="B15" s="1044"/>
      <c r="C15" s="1044"/>
      <c r="D15" s="1044"/>
      <c r="E15" s="1044"/>
      <c r="F15" s="1045"/>
      <c r="G15" s="441" t="s">
        <v>728</v>
      </c>
      <c r="H15" s="442"/>
      <c r="I15" s="442"/>
      <c r="J15" s="442"/>
      <c r="K15" s="442"/>
      <c r="L15" s="442"/>
      <c r="M15" s="442"/>
      <c r="N15" s="442"/>
      <c r="O15" s="442"/>
      <c r="P15" s="442"/>
      <c r="Q15" s="442"/>
      <c r="R15" s="442"/>
      <c r="S15" s="442"/>
      <c r="T15" s="442"/>
      <c r="U15" s="442"/>
      <c r="V15" s="442"/>
      <c r="W15" s="442"/>
      <c r="X15" s="442"/>
      <c r="Y15" s="442"/>
      <c r="Z15" s="442"/>
      <c r="AA15" s="442"/>
      <c r="AB15" s="443"/>
      <c r="AC15" s="441" t="s">
        <v>388</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4" t="s">
        <v>632</v>
      </c>
      <c r="H17" s="455"/>
      <c r="I17" s="455"/>
      <c r="J17" s="455"/>
      <c r="K17" s="456"/>
      <c r="L17" s="457" t="s">
        <v>690</v>
      </c>
      <c r="M17" s="458"/>
      <c r="N17" s="458"/>
      <c r="O17" s="458"/>
      <c r="P17" s="458"/>
      <c r="Q17" s="458"/>
      <c r="R17" s="458"/>
      <c r="S17" s="458"/>
      <c r="T17" s="458"/>
      <c r="U17" s="458"/>
      <c r="V17" s="458"/>
      <c r="W17" s="458"/>
      <c r="X17" s="459"/>
      <c r="Y17" s="487">
        <v>3</v>
      </c>
      <c r="Z17" s="488"/>
      <c r="AA17" s="488"/>
      <c r="AB17" s="564"/>
      <c r="AC17" s="454"/>
      <c r="AD17" s="455"/>
      <c r="AE17" s="455"/>
      <c r="AF17" s="455"/>
      <c r="AG17" s="456"/>
      <c r="AH17" s="457"/>
      <c r="AI17" s="458"/>
      <c r="AJ17" s="458"/>
      <c r="AK17" s="458"/>
      <c r="AL17" s="458"/>
      <c r="AM17" s="458"/>
      <c r="AN17" s="458"/>
      <c r="AO17" s="458"/>
      <c r="AP17" s="458"/>
      <c r="AQ17" s="458"/>
      <c r="AR17" s="458"/>
      <c r="AS17" s="458"/>
      <c r="AT17" s="459"/>
      <c r="AU17" s="487"/>
      <c r="AV17" s="488"/>
      <c r="AW17" s="488"/>
      <c r="AX17" s="489"/>
    </row>
    <row r="18" spans="1:50" ht="24.75" customHeight="1" x14ac:dyDescent="0.15">
      <c r="A18" s="1043"/>
      <c r="B18" s="1044"/>
      <c r="C18" s="1044"/>
      <c r="D18" s="1044"/>
      <c r="E18" s="1044"/>
      <c r="F18" s="1045"/>
      <c r="G18" s="348" t="s">
        <v>725</v>
      </c>
      <c r="H18" s="406"/>
      <c r="I18" s="406"/>
      <c r="J18" s="406"/>
      <c r="K18" s="407"/>
      <c r="L18" s="401" t="s">
        <v>726</v>
      </c>
      <c r="M18" s="402"/>
      <c r="N18" s="402"/>
      <c r="O18" s="402"/>
      <c r="P18" s="402"/>
      <c r="Q18" s="402"/>
      <c r="R18" s="402"/>
      <c r="S18" s="402"/>
      <c r="T18" s="402"/>
      <c r="U18" s="402"/>
      <c r="V18" s="402"/>
      <c r="W18" s="402"/>
      <c r="X18" s="403"/>
      <c r="Y18" s="398">
        <v>2</v>
      </c>
      <c r="Z18" s="399"/>
      <c r="AA18" s="399"/>
      <c r="AB18" s="405"/>
      <c r="AC18" s="348"/>
      <c r="AD18" s="406"/>
      <c r="AE18" s="406"/>
      <c r="AF18" s="406"/>
      <c r="AG18" s="40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406"/>
      <c r="I19" s="406"/>
      <c r="J19" s="406"/>
      <c r="K19" s="407"/>
      <c r="L19" s="401"/>
      <c r="M19" s="402"/>
      <c r="N19" s="402"/>
      <c r="O19" s="402"/>
      <c r="P19" s="402"/>
      <c r="Q19" s="402"/>
      <c r="R19" s="402"/>
      <c r="S19" s="402"/>
      <c r="T19" s="402"/>
      <c r="U19" s="402"/>
      <c r="V19" s="402"/>
      <c r="W19" s="402"/>
      <c r="X19" s="403"/>
      <c r="Y19" s="398"/>
      <c r="Z19" s="399"/>
      <c r="AA19" s="399"/>
      <c r="AB19" s="405"/>
      <c r="AC19" s="348"/>
      <c r="AD19" s="406"/>
      <c r="AE19" s="406"/>
      <c r="AF19" s="406"/>
      <c r="AG19" s="40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406"/>
      <c r="I20" s="406"/>
      <c r="J20" s="406"/>
      <c r="K20" s="407"/>
      <c r="L20" s="401"/>
      <c r="M20" s="402"/>
      <c r="N20" s="402"/>
      <c r="O20" s="402"/>
      <c r="P20" s="402"/>
      <c r="Q20" s="402"/>
      <c r="R20" s="402"/>
      <c r="S20" s="402"/>
      <c r="T20" s="402"/>
      <c r="U20" s="402"/>
      <c r="V20" s="402"/>
      <c r="W20" s="402"/>
      <c r="X20" s="403"/>
      <c r="Y20" s="398"/>
      <c r="Z20" s="399"/>
      <c r="AA20" s="399"/>
      <c r="AB20" s="405"/>
      <c r="AC20" s="348"/>
      <c r="AD20" s="406"/>
      <c r="AE20" s="406"/>
      <c r="AF20" s="406"/>
      <c r="AG20" s="40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406"/>
      <c r="I21" s="406"/>
      <c r="J21" s="406"/>
      <c r="K21" s="407"/>
      <c r="L21" s="401"/>
      <c r="M21" s="402"/>
      <c r="N21" s="402"/>
      <c r="O21" s="402"/>
      <c r="P21" s="402"/>
      <c r="Q21" s="402"/>
      <c r="R21" s="402"/>
      <c r="S21" s="402"/>
      <c r="T21" s="402"/>
      <c r="U21" s="402"/>
      <c r="V21" s="402"/>
      <c r="W21" s="402"/>
      <c r="X21" s="403"/>
      <c r="Y21" s="398"/>
      <c r="Z21" s="399"/>
      <c r="AA21" s="399"/>
      <c r="AB21" s="405"/>
      <c r="AC21" s="348"/>
      <c r="AD21" s="406"/>
      <c r="AE21" s="406"/>
      <c r="AF21" s="406"/>
      <c r="AG21" s="40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406"/>
      <c r="I22" s="406"/>
      <c r="J22" s="406"/>
      <c r="K22" s="407"/>
      <c r="L22" s="401"/>
      <c r="M22" s="402"/>
      <c r="N22" s="402"/>
      <c r="O22" s="402"/>
      <c r="P22" s="402"/>
      <c r="Q22" s="402"/>
      <c r="R22" s="402"/>
      <c r="S22" s="402"/>
      <c r="T22" s="402"/>
      <c r="U22" s="402"/>
      <c r="V22" s="402"/>
      <c r="W22" s="402"/>
      <c r="X22" s="403"/>
      <c r="Y22" s="398"/>
      <c r="Z22" s="399"/>
      <c r="AA22" s="399"/>
      <c r="AB22" s="405"/>
      <c r="AC22" s="348"/>
      <c r="AD22" s="406"/>
      <c r="AE22" s="406"/>
      <c r="AF22" s="406"/>
      <c r="AG22" s="40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406"/>
      <c r="I23" s="406"/>
      <c r="J23" s="406"/>
      <c r="K23" s="407"/>
      <c r="L23" s="401"/>
      <c r="M23" s="402"/>
      <c r="N23" s="402"/>
      <c r="O23" s="402"/>
      <c r="P23" s="402"/>
      <c r="Q23" s="402"/>
      <c r="R23" s="402"/>
      <c r="S23" s="402"/>
      <c r="T23" s="402"/>
      <c r="U23" s="402"/>
      <c r="V23" s="402"/>
      <c r="W23" s="402"/>
      <c r="X23" s="403"/>
      <c r="Y23" s="398"/>
      <c r="Z23" s="399"/>
      <c r="AA23" s="399"/>
      <c r="AB23" s="405"/>
      <c r="AC23" s="348"/>
      <c r="AD23" s="406"/>
      <c r="AE23" s="406"/>
      <c r="AF23" s="406"/>
      <c r="AG23" s="40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406"/>
      <c r="I24" s="406"/>
      <c r="J24" s="406"/>
      <c r="K24" s="407"/>
      <c r="L24" s="401"/>
      <c r="M24" s="402"/>
      <c r="N24" s="402"/>
      <c r="O24" s="402"/>
      <c r="P24" s="402"/>
      <c r="Q24" s="402"/>
      <c r="R24" s="402"/>
      <c r="S24" s="402"/>
      <c r="T24" s="402"/>
      <c r="U24" s="402"/>
      <c r="V24" s="402"/>
      <c r="W24" s="402"/>
      <c r="X24" s="403"/>
      <c r="Y24" s="398"/>
      <c r="Z24" s="399"/>
      <c r="AA24" s="399"/>
      <c r="AB24" s="405"/>
      <c r="AC24" s="348"/>
      <c r="AD24" s="406"/>
      <c r="AE24" s="406"/>
      <c r="AF24" s="406"/>
      <c r="AG24" s="40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406"/>
      <c r="I25" s="406"/>
      <c r="J25" s="406"/>
      <c r="K25" s="407"/>
      <c r="L25" s="401"/>
      <c r="M25" s="402"/>
      <c r="N25" s="402"/>
      <c r="O25" s="402"/>
      <c r="P25" s="402"/>
      <c r="Q25" s="402"/>
      <c r="R25" s="402"/>
      <c r="S25" s="402"/>
      <c r="T25" s="402"/>
      <c r="U25" s="402"/>
      <c r="V25" s="402"/>
      <c r="W25" s="402"/>
      <c r="X25" s="403"/>
      <c r="Y25" s="398"/>
      <c r="Z25" s="399"/>
      <c r="AA25" s="399"/>
      <c r="AB25" s="405"/>
      <c r="AC25" s="348"/>
      <c r="AD25" s="406"/>
      <c r="AE25" s="406"/>
      <c r="AF25" s="406"/>
      <c r="AG25" s="40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406"/>
      <c r="I26" s="406"/>
      <c r="J26" s="406"/>
      <c r="K26" s="407"/>
      <c r="L26" s="401"/>
      <c r="M26" s="402"/>
      <c r="N26" s="402"/>
      <c r="O26" s="402"/>
      <c r="P26" s="402"/>
      <c r="Q26" s="402"/>
      <c r="R26" s="402"/>
      <c r="S26" s="402"/>
      <c r="T26" s="402"/>
      <c r="U26" s="402"/>
      <c r="V26" s="402"/>
      <c r="W26" s="402"/>
      <c r="X26" s="403"/>
      <c r="Y26" s="398"/>
      <c r="Z26" s="399"/>
      <c r="AA26" s="399"/>
      <c r="AB26" s="405"/>
      <c r="AC26" s="348"/>
      <c r="AD26" s="406"/>
      <c r="AE26" s="406"/>
      <c r="AF26" s="406"/>
      <c r="AG26" s="407"/>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5</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43"/>
      <c r="B28" s="1044"/>
      <c r="C28" s="1044"/>
      <c r="D28" s="1044"/>
      <c r="E28" s="1044"/>
      <c r="F28" s="1045"/>
      <c r="G28" s="441" t="s">
        <v>387</v>
      </c>
      <c r="H28" s="442"/>
      <c r="I28" s="442"/>
      <c r="J28" s="442"/>
      <c r="K28" s="442"/>
      <c r="L28" s="442"/>
      <c r="M28" s="442"/>
      <c r="N28" s="442"/>
      <c r="O28" s="442"/>
      <c r="P28" s="442"/>
      <c r="Q28" s="442"/>
      <c r="R28" s="442"/>
      <c r="S28" s="442"/>
      <c r="T28" s="442"/>
      <c r="U28" s="442"/>
      <c r="V28" s="442"/>
      <c r="W28" s="442"/>
      <c r="X28" s="442"/>
      <c r="Y28" s="442"/>
      <c r="Z28" s="442"/>
      <c r="AA28" s="442"/>
      <c r="AB28" s="443"/>
      <c r="AC28" s="441" t="s">
        <v>389</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hidden="1"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hidden="1" customHeight="1" x14ac:dyDescent="0.15">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87"/>
      <c r="Z30" s="488"/>
      <c r="AA30" s="488"/>
      <c r="AB30" s="564"/>
      <c r="AC30" s="454"/>
      <c r="AD30" s="455"/>
      <c r="AE30" s="455"/>
      <c r="AF30" s="455"/>
      <c r="AG30" s="456"/>
      <c r="AH30" s="457"/>
      <c r="AI30" s="458"/>
      <c r="AJ30" s="458"/>
      <c r="AK30" s="458"/>
      <c r="AL30" s="458"/>
      <c r="AM30" s="458"/>
      <c r="AN30" s="458"/>
      <c r="AO30" s="458"/>
      <c r="AP30" s="458"/>
      <c r="AQ30" s="458"/>
      <c r="AR30" s="458"/>
      <c r="AS30" s="458"/>
      <c r="AT30" s="459"/>
      <c r="AU30" s="487"/>
      <c r="AV30" s="488"/>
      <c r="AW30" s="488"/>
      <c r="AX30" s="489"/>
    </row>
    <row r="31" spans="1:50" ht="24.75" hidden="1" customHeight="1" x14ac:dyDescent="0.15">
      <c r="A31" s="1043"/>
      <c r="B31" s="1044"/>
      <c r="C31" s="1044"/>
      <c r="D31" s="1044"/>
      <c r="E31" s="1044"/>
      <c r="F31" s="1045"/>
      <c r="G31" s="348"/>
      <c r="H31" s="406"/>
      <c r="I31" s="406"/>
      <c r="J31" s="406"/>
      <c r="K31" s="407"/>
      <c r="L31" s="401"/>
      <c r="M31" s="402"/>
      <c r="N31" s="402"/>
      <c r="O31" s="402"/>
      <c r="P31" s="402"/>
      <c r="Q31" s="402"/>
      <c r="R31" s="402"/>
      <c r="S31" s="402"/>
      <c r="T31" s="402"/>
      <c r="U31" s="402"/>
      <c r="V31" s="402"/>
      <c r="W31" s="402"/>
      <c r="X31" s="403"/>
      <c r="Y31" s="398"/>
      <c r="Z31" s="399"/>
      <c r="AA31" s="399"/>
      <c r="AB31" s="405"/>
      <c r="AC31" s="348"/>
      <c r="AD31" s="406"/>
      <c r="AE31" s="406"/>
      <c r="AF31" s="406"/>
      <c r="AG31" s="407"/>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3"/>
      <c r="B32" s="1044"/>
      <c r="C32" s="1044"/>
      <c r="D32" s="1044"/>
      <c r="E32" s="1044"/>
      <c r="F32" s="1045"/>
      <c r="G32" s="348"/>
      <c r="H32" s="406"/>
      <c r="I32" s="406"/>
      <c r="J32" s="406"/>
      <c r="K32" s="407"/>
      <c r="L32" s="401"/>
      <c r="M32" s="402"/>
      <c r="N32" s="402"/>
      <c r="O32" s="402"/>
      <c r="P32" s="402"/>
      <c r="Q32" s="402"/>
      <c r="R32" s="402"/>
      <c r="S32" s="402"/>
      <c r="T32" s="402"/>
      <c r="U32" s="402"/>
      <c r="V32" s="402"/>
      <c r="W32" s="402"/>
      <c r="X32" s="403"/>
      <c r="Y32" s="398"/>
      <c r="Z32" s="399"/>
      <c r="AA32" s="399"/>
      <c r="AB32" s="405"/>
      <c r="AC32" s="348"/>
      <c r="AD32" s="406"/>
      <c r="AE32" s="406"/>
      <c r="AF32" s="406"/>
      <c r="AG32" s="407"/>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3"/>
      <c r="B33" s="1044"/>
      <c r="C33" s="1044"/>
      <c r="D33" s="1044"/>
      <c r="E33" s="1044"/>
      <c r="F33" s="1045"/>
      <c r="G33" s="348"/>
      <c r="H33" s="406"/>
      <c r="I33" s="406"/>
      <c r="J33" s="406"/>
      <c r="K33" s="407"/>
      <c r="L33" s="401"/>
      <c r="M33" s="402"/>
      <c r="N33" s="402"/>
      <c r="O33" s="402"/>
      <c r="P33" s="402"/>
      <c r="Q33" s="402"/>
      <c r="R33" s="402"/>
      <c r="S33" s="402"/>
      <c r="T33" s="402"/>
      <c r="U33" s="402"/>
      <c r="V33" s="402"/>
      <c r="W33" s="402"/>
      <c r="X33" s="403"/>
      <c r="Y33" s="398"/>
      <c r="Z33" s="399"/>
      <c r="AA33" s="399"/>
      <c r="AB33" s="405"/>
      <c r="AC33" s="348"/>
      <c r="AD33" s="406"/>
      <c r="AE33" s="406"/>
      <c r="AF33" s="406"/>
      <c r="AG33" s="407"/>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3"/>
      <c r="B34" s="1044"/>
      <c r="C34" s="1044"/>
      <c r="D34" s="1044"/>
      <c r="E34" s="1044"/>
      <c r="F34" s="1045"/>
      <c r="G34" s="348"/>
      <c r="H34" s="406"/>
      <c r="I34" s="406"/>
      <c r="J34" s="406"/>
      <c r="K34" s="407"/>
      <c r="L34" s="401"/>
      <c r="M34" s="402"/>
      <c r="N34" s="402"/>
      <c r="O34" s="402"/>
      <c r="P34" s="402"/>
      <c r="Q34" s="402"/>
      <c r="R34" s="402"/>
      <c r="S34" s="402"/>
      <c r="T34" s="402"/>
      <c r="U34" s="402"/>
      <c r="V34" s="402"/>
      <c r="W34" s="402"/>
      <c r="X34" s="403"/>
      <c r="Y34" s="398"/>
      <c r="Z34" s="399"/>
      <c r="AA34" s="399"/>
      <c r="AB34" s="405"/>
      <c r="AC34" s="348"/>
      <c r="AD34" s="406"/>
      <c r="AE34" s="406"/>
      <c r="AF34" s="406"/>
      <c r="AG34" s="407"/>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3"/>
      <c r="B35" s="1044"/>
      <c r="C35" s="1044"/>
      <c r="D35" s="1044"/>
      <c r="E35" s="1044"/>
      <c r="F35" s="1045"/>
      <c r="G35" s="348"/>
      <c r="H35" s="406"/>
      <c r="I35" s="406"/>
      <c r="J35" s="406"/>
      <c r="K35" s="407"/>
      <c r="L35" s="401"/>
      <c r="M35" s="402"/>
      <c r="N35" s="402"/>
      <c r="O35" s="402"/>
      <c r="P35" s="402"/>
      <c r="Q35" s="402"/>
      <c r="R35" s="402"/>
      <c r="S35" s="402"/>
      <c r="T35" s="402"/>
      <c r="U35" s="402"/>
      <c r="V35" s="402"/>
      <c r="W35" s="402"/>
      <c r="X35" s="403"/>
      <c r="Y35" s="398"/>
      <c r="Z35" s="399"/>
      <c r="AA35" s="399"/>
      <c r="AB35" s="405"/>
      <c r="AC35" s="348"/>
      <c r="AD35" s="406"/>
      <c r="AE35" s="406"/>
      <c r="AF35" s="406"/>
      <c r="AG35" s="407"/>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3"/>
      <c r="B36" s="1044"/>
      <c r="C36" s="1044"/>
      <c r="D36" s="1044"/>
      <c r="E36" s="1044"/>
      <c r="F36" s="1045"/>
      <c r="G36" s="348"/>
      <c r="H36" s="406"/>
      <c r="I36" s="406"/>
      <c r="J36" s="406"/>
      <c r="K36" s="407"/>
      <c r="L36" s="401"/>
      <c r="M36" s="402"/>
      <c r="N36" s="402"/>
      <c r="O36" s="402"/>
      <c r="P36" s="402"/>
      <c r="Q36" s="402"/>
      <c r="R36" s="402"/>
      <c r="S36" s="402"/>
      <c r="T36" s="402"/>
      <c r="U36" s="402"/>
      <c r="V36" s="402"/>
      <c r="W36" s="402"/>
      <c r="X36" s="403"/>
      <c r="Y36" s="398"/>
      <c r="Z36" s="399"/>
      <c r="AA36" s="399"/>
      <c r="AB36" s="405"/>
      <c r="AC36" s="348"/>
      <c r="AD36" s="406"/>
      <c r="AE36" s="406"/>
      <c r="AF36" s="406"/>
      <c r="AG36" s="407"/>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3"/>
      <c r="B37" s="1044"/>
      <c r="C37" s="1044"/>
      <c r="D37" s="1044"/>
      <c r="E37" s="1044"/>
      <c r="F37" s="1045"/>
      <c r="G37" s="348"/>
      <c r="H37" s="406"/>
      <c r="I37" s="406"/>
      <c r="J37" s="406"/>
      <c r="K37" s="407"/>
      <c r="L37" s="401"/>
      <c r="M37" s="402"/>
      <c r="N37" s="402"/>
      <c r="O37" s="402"/>
      <c r="P37" s="402"/>
      <c r="Q37" s="402"/>
      <c r="R37" s="402"/>
      <c r="S37" s="402"/>
      <c r="T37" s="402"/>
      <c r="U37" s="402"/>
      <c r="V37" s="402"/>
      <c r="W37" s="402"/>
      <c r="X37" s="403"/>
      <c r="Y37" s="398"/>
      <c r="Z37" s="399"/>
      <c r="AA37" s="399"/>
      <c r="AB37" s="405"/>
      <c r="AC37" s="348"/>
      <c r="AD37" s="406"/>
      <c r="AE37" s="406"/>
      <c r="AF37" s="406"/>
      <c r="AG37" s="407"/>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3"/>
      <c r="B38" s="1044"/>
      <c r="C38" s="1044"/>
      <c r="D38" s="1044"/>
      <c r="E38" s="1044"/>
      <c r="F38" s="1045"/>
      <c r="G38" s="348"/>
      <c r="H38" s="406"/>
      <c r="I38" s="406"/>
      <c r="J38" s="406"/>
      <c r="K38" s="407"/>
      <c r="L38" s="401"/>
      <c r="M38" s="402"/>
      <c r="N38" s="402"/>
      <c r="O38" s="402"/>
      <c r="P38" s="402"/>
      <c r="Q38" s="402"/>
      <c r="R38" s="402"/>
      <c r="S38" s="402"/>
      <c r="T38" s="402"/>
      <c r="U38" s="402"/>
      <c r="V38" s="402"/>
      <c r="W38" s="402"/>
      <c r="X38" s="403"/>
      <c r="Y38" s="398"/>
      <c r="Z38" s="399"/>
      <c r="AA38" s="399"/>
      <c r="AB38" s="405"/>
      <c r="AC38" s="348"/>
      <c r="AD38" s="406"/>
      <c r="AE38" s="406"/>
      <c r="AF38" s="406"/>
      <c r="AG38" s="407"/>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3"/>
      <c r="B39" s="1044"/>
      <c r="C39" s="1044"/>
      <c r="D39" s="1044"/>
      <c r="E39" s="1044"/>
      <c r="F39" s="1045"/>
      <c r="G39" s="348"/>
      <c r="H39" s="406"/>
      <c r="I39" s="406"/>
      <c r="J39" s="406"/>
      <c r="K39" s="407"/>
      <c r="L39" s="401"/>
      <c r="M39" s="402"/>
      <c r="N39" s="402"/>
      <c r="O39" s="402"/>
      <c r="P39" s="402"/>
      <c r="Q39" s="402"/>
      <c r="R39" s="402"/>
      <c r="S39" s="402"/>
      <c r="T39" s="402"/>
      <c r="U39" s="402"/>
      <c r="V39" s="402"/>
      <c r="W39" s="402"/>
      <c r="X39" s="403"/>
      <c r="Y39" s="398"/>
      <c r="Z39" s="399"/>
      <c r="AA39" s="399"/>
      <c r="AB39" s="405"/>
      <c r="AC39" s="348"/>
      <c r="AD39" s="406"/>
      <c r="AE39" s="406"/>
      <c r="AF39" s="406"/>
      <c r="AG39" s="407"/>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43"/>
      <c r="B41" s="1044"/>
      <c r="C41" s="1044"/>
      <c r="D41" s="1044"/>
      <c r="E41" s="1044"/>
      <c r="F41" s="1045"/>
      <c r="G41" s="441" t="s">
        <v>434</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87"/>
      <c r="Z43" s="488"/>
      <c r="AA43" s="488"/>
      <c r="AB43" s="564"/>
      <c r="AC43" s="454"/>
      <c r="AD43" s="455"/>
      <c r="AE43" s="455"/>
      <c r="AF43" s="455"/>
      <c r="AG43" s="456"/>
      <c r="AH43" s="457"/>
      <c r="AI43" s="458"/>
      <c r="AJ43" s="458"/>
      <c r="AK43" s="458"/>
      <c r="AL43" s="458"/>
      <c r="AM43" s="458"/>
      <c r="AN43" s="458"/>
      <c r="AO43" s="458"/>
      <c r="AP43" s="458"/>
      <c r="AQ43" s="458"/>
      <c r="AR43" s="458"/>
      <c r="AS43" s="458"/>
      <c r="AT43" s="459"/>
      <c r="AU43" s="487"/>
      <c r="AV43" s="488"/>
      <c r="AW43" s="488"/>
      <c r="AX43" s="489"/>
    </row>
    <row r="44" spans="1:50" ht="24.75" hidden="1" customHeight="1" x14ac:dyDescent="0.15">
      <c r="A44" s="1043"/>
      <c r="B44" s="1044"/>
      <c r="C44" s="1044"/>
      <c r="D44" s="1044"/>
      <c r="E44" s="1044"/>
      <c r="F44" s="1045"/>
      <c r="G44" s="348"/>
      <c r="H44" s="406"/>
      <c r="I44" s="406"/>
      <c r="J44" s="406"/>
      <c r="K44" s="407"/>
      <c r="L44" s="401"/>
      <c r="M44" s="402"/>
      <c r="N44" s="402"/>
      <c r="O44" s="402"/>
      <c r="P44" s="402"/>
      <c r="Q44" s="402"/>
      <c r="R44" s="402"/>
      <c r="S44" s="402"/>
      <c r="T44" s="402"/>
      <c r="U44" s="402"/>
      <c r="V44" s="402"/>
      <c r="W44" s="402"/>
      <c r="X44" s="403"/>
      <c r="Y44" s="398"/>
      <c r="Z44" s="399"/>
      <c r="AA44" s="399"/>
      <c r="AB44" s="405"/>
      <c r="AC44" s="348"/>
      <c r="AD44" s="406"/>
      <c r="AE44" s="406"/>
      <c r="AF44" s="406"/>
      <c r="AG44" s="407"/>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3"/>
      <c r="B45" s="1044"/>
      <c r="C45" s="1044"/>
      <c r="D45" s="1044"/>
      <c r="E45" s="1044"/>
      <c r="F45" s="1045"/>
      <c r="G45" s="348"/>
      <c r="H45" s="406"/>
      <c r="I45" s="406"/>
      <c r="J45" s="406"/>
      <c r="K45" s="407"/>
      <c r="L45" s="401"/>
      <c r="M45" s="402"/>
      <c r="N45" s="402"/>
      <c r="O45" s="402"/>
      <c r="P45" s="402"/>
      <c r="Q45" s="402"/>
      <c r="R45" s="402"/>
      <c r="S45" s="402"/>
      <c r="T45" s="402"/>
      <c r="U45" s="402"/>
      <c r="V45" s="402"/>
      <c r="W45" s="402"/>
      <c r="X45" s="403"/>
      <c r="Y45" s="398"/>
      <c r="Z45" s="399"/>
      <c r="AA45" s="399"/>
      <c r="AB45" s="405"/>
      <c r="AC45" s="348"/>
      <c r="AD45" s="406"/>
      <c r="AE45" s="406"/>
      <c r="AF45" s="406"/>
      <c r="AG45" s="407"/>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3"/>
      <c r="B46" s="1044"/>
      <c r="C46" s="1044"/>
      <c r="D46" s="1044"/>
      <c r="E46" s="1044"/>
      <c r="F46" s="1045"/>
      <c r="G46" s="348"/>
      <c r="H46" s="406"/>
      <c r="I46" s="406"/>
      <c r="J46" s="406"/>
      <c r="K46" s="407"/>
      <c r="L46" s="401"/>
      <c r="M46" s="402"/>
      <c r="N46" s="402"/>
      <c r="O46" s="402"/>
      <c r="P46" s="402"/>
      <c r="Q46" s="402"/>
      <c r="R46" s="402"/>
      <c r="S46" s="402"/>
      <c r="T46" s="402"/>
      <c r="U46" s="402"/>
      <c r="V46" s="402"/>
      <c r="W46" s="402"/>
      <c r="X46" s="403"/>
      <c r="Y46" s="398"/>
      <c r="Z46" s="399"/>
      <c r="AA46" s="399"/>
      <c r="AB46" s="405"/>
      <c r="AC46" s="348"/>
      <c r="AD46" s="406"/>
      <c r="AE46" s="406"/>
      <c r="AF46" s="406"/>
      <c r="AG46" s="407"/>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3"/>
      <c r="B47" s="1044"/>
      <c r="C47" s="1044"/>
      <c r="D47" s="1044"/>
      <c r="E47" s="1044"/>
      <c r="F47" s="1045"/>
      <c r="G47" s="348"/>
      <c r="H47" s="406"/>
      <c r="I47" s="406"/>
      <c r="J47" s="406"/>
      <c r="K47" s="407"/>
      <c r="L47" s="401"/>
      <c r="M47" s="402"/>
      <c r="N47" s="402"/>
      <c r="O47" s="402"/>
      <c r="P47" s="402"/>
      <c r="Q47" s="402"/>
      <c r="R47" s="402"/>
      <c r="S47" s="402"/>
      <c r="T47" s="402"/>
      <c r="U47" s="402"/>
      <c r="V47" s="402"/>
      <c r="W47" s="402"/>
      <c r="X47" s="403"/>
      <c r="Y47" s="398"/>
      <c r="Z47" s="399"/>
      <c r="AA47" s="399"/>
      <c r="AB47" s="405"/>
      <c r="AC47" s="348"/>
      <c r="AD47" s="406"/>
      <c r="AE47" s="406"/>
      <c r="AF47" s="406"/>
      <c r="AG47" s="407"/>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3"/>
      <c r="B48" s="1044"/>
      <c r="C48" s="1044"/>
      <c r="D48" s="1044"/>
      <c r="E48" s="1044"/>
      <c r="F48" s="1045"/>
      <c r="G48" s="348"/>
      <c r="H48" s="406"/>
      <c r="I48" s="406"/>
      <c r="J48" s="406"/>
      <c r="K48" s="407"/>
      <c r="L48" s="401"/>
      <c r="M48" s="402"/>
      <c r="N48" s="402"/>
      <c r="O48" s="402"/>
      <c r="P48" s="402"/>
      <c r="Q48" s="402"/>
      <c r="R48" s="402"/>
      <c r="S48" s="402"/>
      <c r="T48" s="402"/>
      <c r="U48" s="402"/>
      <c r="V48" s="402"/>
      <c r="W48" s="402"/>
      <c r="X48" s="403"/>
      <c r="Y48" s="398"/>
      <c r="Z48" s="399"/>
      <c r="AA48" s="399"/>
      <c r="AB48" s="405"/>
      <c r="AC48" s="348"/>
      <c r="AD48" s="406"/>
      <c r="AE48" s="406"/>
      <c r="AF48" s="406"/>
      <c r="AG48" s="407"/>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3"/>
      <c r="B49" s="1044"/>
      <c r="C49" s="1044"/>
      <c r="D49" s="1044"/>
      <c r="E49" s="1044"/>
      <c r="F49" s="1045"/>
      <c r="G49" s="348"/>
      <c r="H49" s="406"/>
      <c r="I49" s="406"/>
      <c r="J49" s="406"/>
      <c r="K49" s="407"/>
      <c r="L49" s="401"/>
      <c r="M49" s="402"/>
      <c r="N49" s="402"/>
      <c r="O49" s="402"/>
      <c r="P49" s="402"/>
      <c r="Q49" s="402"/>
      <c r="R49" s="402"/>
      <c r="S49" s="402"/>
      <c r="T49" s="402"/>
      <c r="U49" s="402"/>
      <c r="V49" s="402"/>
      <c r="W49" s="402"/>
      <c r="X49" s="403"/>
      <c r="Y49" s="398"/>
      <c r="Z49" s="399"/>
      <c r="AA49" s="399"/>
      <c r="AB49" s="405"/>
      <c r="AC49" s="348"/>
      <c r="AD49" s="406"/>
      <c r="AE49" s="406"/>
      <c r="AF49" s="406"/>
      <c r="AG49" s="407"/>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3"/>
      <c r="B50" s="1044"/>
      <c r="C50" s="1044"/>
      <c r="D50" s="1044"/>
      <c r="E50" s="1044"/>
      <c r="F50" s="1045"/>
      <c r="G50" s="348"/>
      <c r="H50" s="406"/>
      <c r="I50" s="406"/>
      <c r="J50" s="406"/>
      <c r="K50" s="407"/>
      <c r="L50" s="401"/>
      <c r="M50" s="402"/>
      <c r="N50" s="402"/>
      <c r="O50" s="402"/>
      <c r="P50" s="402"/>
      <c r="Q50" s="402"/>
      <c r="R50" s="402"/>
      <c r="S50" s="402"/>
      <c r="T50" s="402"/>
      <c r="U50" s="402"/>
      <c r="V50" s="402"/>
      <c r="W50" s="402"/>
      <c r="X50" s="403"/>
      <c r="Y50" s="398"/>
      <c r="Z50" s="399"/>
      <c r="AA50" s="399"/>
      <c r="AB50" s="405"/>
      <c r="AC50" s="348"/>
      <c r="AD50" s="406"/>
      <c r="AE50" s="406"/>
      <c r="AF50" s="406"/>
      <c r="AG50" s="407"/>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3"/>
      <c r="B51" s="1044"/>
      <c r="C51" s="1044"/>
      <c r="D51" s="1044"/>
      <c r="E51" s="1044"/>
      <c r="F51" s="1045"/>
      <c r="G51" s="348"/>
      <c r="H51" s="406"/>
      <c r="I51" s="406"/>
      <c r="J51" s="406"/>
      <c r="K51" s="407"/>
      <c r="L51" s="401"/>
      <c r="M51" s="402"/>
      <c r="N51" s="402"/>
      <c r="O51" s="402"/>
      <c r="P51" s="402"/>
      <c r="Q51" s="402"/>
      <c r="R51" s="402"/>
      <c r="S51" s="402"/>
      <c r="T51" s="402"/>
      <c r="U51" s="402"/>
      <c r="V51" s="402"/>
      <c r="W51" s="402"/>
      <c r="X51" s="403"/>
      <c r="Y51" s="398"/>
      <c r="Z51" s="399"/>
      <c r="AA51" s="399"/>
      <c r="AB51" s="405"/>
      <c r="AC51" s="348"/>
      <c r="AD51" s="406"/>
      <c r="AE51" s="406"/>
      <c r="AF51" s="406"/>
      <c r="AG51" s="407"/>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3"/>
      <c r="B52" s="1044"/>
      <c r="C52" s="1044"/>
      <c r="D52" s="1044"/>
      <c r="E52" s="1044"/>
      <c r="F52" s="1045"/>
      <c r="G52" s="348"/>
      <c r="H52" s="406"/>
      <c r="I52" s="406"/>
      <c r="J52" s="406"/>
      <c r="K52" s="407"/>
      <c r="L52" s="401"/>
      <c r="M52" s="402"/>
      <c r="N52" s="402"/>
      <c r="O52" s="402"/>
      <c r="P52" s="402"/>
      <c r="Q52" s="402"/>
      <c r="R52" s="402"/>
      <c r="S52" s="402"/>
      <c r="T52" s="402"/>
      <c r="U52" s="402"/>
      <c r="V52" s="402"/>
      <c r="W52" s="402"/>
      <c r="X52" s="403"/>
      <c r="Y52" s="398"/>
      <c r="Z52" s="399"/>
      <c r="AA52" s="399"/>
      <c r="AB52" s="405"/>
      <c r="AC52" s="348"/>
      <c r="AD52" s="406"/>
      <c r="AE52" s="406"/>
      <c r="AF52" s="406"/>
      <c r="AG52" s="407"/>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390</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87"/>
      <c r="Z57" s="488"/>
      <c r="AA57" s="488"/>
      <c r="AB57" s="564"/>
      <c r="AC57" s="454"/>
      <c r="AD57" s="455"/>
      <c r="AE57" s="455"/>
      <c r="AF57" s="455"/>
      <c r="AG57" s="456"/>
      <c r="AH57" s="457"/>
      <c r="AI57" s="458"/>
      <c r="AJ57" s="458"/>
      <c r="AK57" s="458"/>
      <c r="AL57" s="458"/>
      <c r="AM57" s="458"/>
      <c r="AN57" s="458"/>
      <c r="AO57" s="458"/>
      <c r="AP57" s="458"/>
      <c r="AQ57" s="458"/>
      <c r="AR57" s="458"/>
      <c r="AS57" s="458"/>
      <c r="AT57" s="459"/>
      <c r="AU57" s="487"/>
      <c r="AV57" s="488"/>
      <c r="AW57" s="488"/>
      <c r="AX57" s="489"/>
    </row>
    <row r="58" spans="1:50" ht="24.75" hidden="1" customHeight="1" x14ac:dyDescent="0.15">
      <c r="A58" s="1043"/>
      <c r="B58" s="1044"/>
      <c r="C58" s="1044"/>
      <c r="D58" s="1044"/>
      <c r="E58" s="1044"/>
      <c r="F58" s="1045"/>
      <c r="G58" s="348"/>
      <c r="H58" s="406"/>
      <c r="I58" s="406"/>
      <c r="J58" s="406"/>
      <c r="K58" s="407"/>
      <c r="L58" s="401"/>
      <c r="M58" s="402"/>
      <c r="N58" s="402"/>
      <c r="O58" s="402"/>
      <c r="P58" s="402"/>
      <c r="Q58" s="402"/>
      <c r="R58" s="402"/>
      <c r="S58" s="402"/>
      <c r="T58" s="402"/>
      <c r="U58" s="402"/>
      <c r="V58" s="402"/>
      <c r="W58" s="402"/>
      <c r="X58" s="403"/>
      <c r="Y58" s="398"/>
      <c r="Z58" s="399"/>
      <c r="AA58" s="399"/>
      <c r="AB58" s="405"/>
      <c r="AC58" s="348"/>
      <c r="AD58" s="406"/>
      <c r="AE58" s="406"/>
      <c r="AF58" s="406"/>
      <c r="AG58" s="407"/>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3"/>
      <c r="B59" s="1044"/>
      <c r="C59" s="1044"/>
      <c r="D59" s="1044"/>
      <c r="E59" s="1044"/>
      <c r="F59" s="1045"/>
      <c r="G59" s="348"/>
      <c r="H59" s="406"/>
      <c r="I59" s="406"/>
      <c r="J59" s="406"/>
      <c r="K59" s="407"/>
      <c r="L59" s="401"/>
      <c r="M59" s="402"/>
      <c r="N59" s="402"/>
      <c r="O59" s="402"/>
      <c r="P59" s="402"/>
      <c r="Q59" s="402"/>
      <c r="R59" s="402"/>
      <c r="S59" s="402"/>
      <c r="T59" s="402"/>
      <c r="U59" s="402"/>
      <c r="V59" s="402"/>
      <c r="W59" s="402"/>
      <c r="X59" s="403"/>
      <c r="Y59" s="398"/>
      <c r="Z59" s="399"/>
      <c r="AA59" s="399"/>
      <c r="AB59" s="405"/>
      <c r="AC59" s="348"/>
      <c r="AD59" s="406"/>
      <c r="AE59" s="406"/>
      <c r="AF59" s="406"/>
      <c r="AG59" s="407"/>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3"/>
      <c r="B60" s="1044"/>
      <c r="C60" s="1044"/>
      <c r="D60" s="1044"/>
      <c r="E60" s="1044"/>
      <c r="F60" s="1045"/>
      <c r="G60" s="348"/>
      <c r="H60" s="406"/>
      <c r="I60" s="406"/>
      <c r="J60" s="406"/>
      <c r="K60" s="407"/>
      <c r="L60" s="401"/>
      <c r="M60" s="402"/>
      <c r="N60" s="402"/>
      <c r="O60" s="402"/>
      <c r="P60" s="402"/>
      <c r="Q60" s="402"/>
      <c r="R60" s="402"/>
      <c r="S60" s="402"/>
      <c r="T60" s="402"/>
      <c r="U60" s="402"/>
      <c r="V60" s="402"/>
      <c r="W60" s="402"/>
      <c r="X60" s="403"/>
      <c r="Y60" s="398"/>
      <c r="Z60" s="399"/>
      <c r="AA60" s="399"/>
      <c r="AB60" s="405"/>
      <c r="AC60" s="348"/>
      <c r="AD60" s="406"/>
      <c r="AE60" s="406"/>
      <c r="AF60" s="406"/>
      <c r="AG60" s="407"/>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3"/>
      <c r="B61" s="1044"/>
      <c r="C61" s="1044"/>
      <c r="D61" s="1044"/>
      <c r="E61" s="1044"/>
      <c r="F61" s="1045"/>
      <c r="G61" s="348"/>
      <c r="H61" s="406"/>
      <c r="I61" s="406"/>
      <c r="J61" s="406"/>
      <c r="K61" s="407"/>
      <c r="L61" s="401"/>
      <c r="M61" s="402"/>
      <c r="N61" s="402"/>
      <c r="O61" s="402"/>
      <c r="P61" s="402"/>
      <c r="Q61" s="402"/>
      <c r="R61" s="402"/>
      <c r="S61" s="402"/>
      <c r="T61" s="402"/>
      <c r="U61" s="402"/>
      <c r="V61" s="402"/>
      <c r="W61" s="402"/>
      <c r="X61" s="403"/>
      <c r="Y61" s="398"/>
      <c r="Z61" s="399"/>
      <c r="AA61" s="399"/>
      <c r="AB61" s="405"/>
      <c r="AC61" s="348"/>
      <c r="AD61" s="406"/>
      <c r="AE61" s="406"/>
      <c r="AF61" s="406"/>
      <c r="AG61" s="407"/>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3"/>
      <c r="B62" s="1044"/>
      <c r="C62" s="1044"/>
      <c r="D62" s="1044"/>
      <c r="E62" s="1044"/>
      <c r="F62" s="1045"/>
      <c r="G62" s="348"/>
      <c r="H62" s="406"/>
      <c r="I62" s="406"/>
      <c r="J62" s="406"/>
      <c r="K62" s="407"/>
      <c r="L62" s="401"/>
      <c r="M62" s="402"/>
      <c r="N62" s="402"/>
      <c r="O62" s="402"/>
      <c r="P62" s="402"/>
      <c r="Q62" s="402"/>
      <c r="R62" s="402"/>
      <c r="S62" s="402"/>
      <c r="T62" s="402"/>
      <c r="U62" s="402"/>
      <c r="V62" s="402"/>
      <c r="W62" s="402"/>
      <c r="X62" s="403"/>
      <c r="Y62" s="398"/>
      <c r="Z62" s="399"/>
      <c r="AA62" s="399"/>
      <c r="AB62" s="405"/>
      <c r="AC62" s="348"/>
      <c r="AD62" s="406"/>
      <c r="AE62" s="406"/>
      <c r="AF62" s="406"/>
      <c r="AG62" s="407"/>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3"/>
      <c r="B63" s="1044"/>
      <c r="C63" s="1044"/>
      <c r="D63" s="1044"/>
      <c r="E63" s="1044"/>
      <c r="F63" s="1045"/>
      <c r="G63" s="348"/>
      <c r="H63" s="406"/>
      <c r="I63" s="406"/>
      <c r="J63" s="406"/>
      <c r="K63" s="407"/>
      <c r="L63" s="401"/>
      <c r="M63" s="402"/>
      <c r="N63" s="402"/>
      <c r="O63" s="402"/>
      <c r="P63" s="402"/>
      <c r="Q63" s="402"/>
      <c r="R63" s="402"/>
      <c r="S63" s="402"/>
      <c r="T63" s="402"/>
      <c r="U63" s="402"/>
      <c r="V63" s="402"/>
      <c r="W63" s="402"/>
      <c r="X63" s="403"/>
      <c r="Y63" s="398"/>
      <c r="Z63" s="399"/>
      <c r="AA63" s="399"/>
      <c r="AB63" s="405"/>
      <c r="AC63" s="348"/>
      <c r="AD63" s="406"/>
      <c r="AE63" s="406"/>
      <c r="AF63" s="406"/>
      <c r="AG63" s="407"/>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3"/>
      <c r="B64" s="1044"/>
      <c r="C64" s="1044"/>
      <c r="D64" s="1044"/>
      <c r="E64" s="1044"/>
      <c r="F64" s="1045"/>
      <c r="G64" s="348"/>
      <c r="H64" s="406"/>
      <c r="I64" s="406"/>
      <c r="J64" s="406"/>
      <c r="K64" s="407"/>
      <c r="L64" s="401"/>
      <c r="M64" s="402"/>
      <c r="N64" s="402"/>
      <c r="O64" s="402"/>
      <c r="P64" s="402"/>
      <c r="Q64" s="402"/>
      <c r="R64" s="402"/>
      <c r="S64" s="402"/>
      <c r="T64" s="402"/>
      <c r="U64" s="402"/>
      <c r="V64" s="402"/>
      <c r="W64" s="402"/>
      <c r="X64" s="403"/>
      <c r="Y64" s="398"/>
      <c r="Z64" s="399"/>
      <c r="AA64" s="399"/>
      <c r="AB64" s="405"/>
      <c r="AC64" s="348"/>
      <c r="AD64" s="406"/>
      <c r="AE64" s="406"/>
      <c r="AF64" s="406"/>
      <c r="AG64" s="407"/>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3"/>
      <c r="B65" s="1044"/>
      <c r="C65" s="1044"/>
      <c r="D65" s="1044"/>
      <c r="E65" s="1044"/>
      <c r="F65" s="1045"/>
      <c r="G65" s="348"/>
      <c r="H65" s="406"/>
      <c r="I65" s="406"/>
      <c r="J65" s="406"/>
      <c r="K65" s="407"/>
      <c r="L65" s="401"/>
      <c r="M65" s="402"/>
      <c r="N65" s="402"/>
      <c r="O65" s="402"/>
      <c r="P65" s="402"/>
      <c r="Q65" s="402"/>
      <c r="R65" s="402"/>
      <c r="S65" s="402"/>
      <c r="T65" s="402"/>
      <c r="U65" s="402"/>
      <c r="V65" s="402"/>
      <c r="W65" s="402"/>
      <c r="X65" s="403"/>
      <c r="Y65" s="398"/>
      <c r="Z65" s="399"/>
      <c r="AA65" s="399"/>
      <c r="AB65" s="405"/>
      <c r="AC65" s="348"/>
      <c r="AD65" s="406"/>
      <c r="AE65" s="406"/>
      <c r="AF65" s="406"/>
      <c r="AG65" s="407"/>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3"/>
      <c r="B66" s="1044"/>
      <c r="C66" s="1044"/>
      <c r="D66" s="1044"/>
      <c r="E66" s="1044"/>
      <c r="F66" s="1045"/>
      <c r="G66" s="348"/>
      <c r="H66" s="406"/>
      <c r="I66" s="406"/>
      <c r="J66" s="406"/>
      <c r="K66" s="407"/>
      <c r="L66" s="401"/>
      <c r="M66" s="402"/>
      <c r="N66" s="402"/>
      <c r="O66" s="402"/>
      <c r="P66" s="402"/>
      <c r="Q66" s="402"/>
      <c r="R66" s="402"/>
      <c r="S66" s="402"/>
      <c r="T66" s="402"/>
      <c r="U66" s="402"/>
      <c r="V66" s="402"/>
      <c r="W66" s="402"/>
      <c r="X66" s="403"/>
      <c r="Y66" s="398"/>
      <c r="Z66" s="399"/>
      <c r="AA66" s="399"/>
      <c r="AB66" s="405"/>
      <c r="AC66" s="348"/>
      <c r="AD66" s="406"/>
      <c r="AE66" s="406"/>
      <c r="AF66" s="406"/>
      <c r="AG66" s="407"/>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43"/>
      <c r="B68" s="1044"/>
      <c r="C68" s="1044"/>
      <c r="D68" s="1044"/>
      <c r="E68" s="1044"/>
      <c r="F68" s="1045"/>
      <c r="G68" s="441" t="s">
        <v>391</v>
      </c>
      <c r="H68" s="442"/>
      <c r="I68" s="442"/>
      <c r="J68" s="442"/>
      <c r="K68" s="442"/>
      <c r="L68" s="442"/>
      <c r="M68" s="442"/>
      <c r="N68" s="442"/>
      <c r="O68" s="442"/>
      <c r="P68" s="442"/>
      <c r="Q68" s="442"/>
      <c r="R68" s="442"/>
      <c r="S68" s="442"/>
      <c r="T68" s="442"/>
      <c r="U68" s="442"/>
      <c r="V68" s="442"/>
      <c r="W68" s="442"/>
      <c r="X68" s="442"/>
      <c r="Y68" s="442"/>
      <c r="Z68" s="442"/>
      <c r="AA68" s="442"/>
      <c r="AB68" s="443"/>
      <c r="AC68" s="441" t="s">
        <v>392</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87"/>
      <c r="Z70" s="488"/>
      <c r="AA70" s="488"/>
      <c r="AB70" s="564"/>
      <c r="AC70" s="454"/>
      <c r="AD70" s="455"/>
      <c r="AE70" s="455"/>
      <c r="AF70" s="455"/>
      <c r="AG70" s="456"/>
      <c r="AH70" s="457"/>
      <c r="AI70" s="458"/>
      <c r="AJ70" s="458"/>
      <c r="AK70" s="458"/>
      <c r="AL70" s="458"/>
      <c r="AM70" s="458"/>
      <c r="AN70" s="458"/>
      <c r="AO70" s="458"/>
      <c r="AP70" s="458"/>
      <c r="AQ70" s="458"/>
      <c r="AR70" s="458"/>
      <c r="AS70" s="458"/>
      <c r="AT70" s="459"/>
      <c r="AU70" s="487"/>
      <c r="AV70" s="488"/>
      <c r="AW70" s="488"/>
      <c r="AX70" s="489"/>
    </row>
    <row r="71" spans="1:50" ht="24.75" hidden="1" customHeight="1" x14ac:dyDescent="0.15">
      <c r="A71" s="1043"/>
      <c r="B71" s="1044"/>
      <c r="C71" s="1044"/>
      <c r="D71" s="1044"/>
      <c r="E71" s="1044"/>
      <c r="F71" s="1045"/>
      <c r="G71" s="348"/>
      <c r="H71" s="406"/>
      <c r="I71" s="406"/>
      <c r="J71" s="406"/>
      <c r="K71" s="407"/>
      <c r="L71" s="401"/>
      <c r="M71" s="402"/>
      <c r="N71" s="402"/>
      <c r="O71" s="402"/>
      <c r="P71" s="402"/>
      <c r="Q71" s="402"/>
      <c r="R71" s="402"/>
      <c r="S71" s="402"/>
      <c r="T71" s="402"/>
      <c r="U71" s="402"/>
      <c r="V71" s="402"/>
      <c r="W71" s="402"/>
      <c r="X71" s="403"/>
      <c r="Y71" s="398"/>
      <c r="Z71" s="399"/>
      <c r="AA71" s="399"/>
      <c r="AB71" s="405"/>
      <c r="AC71" s="348"/>
      <c r="AD71" s="406"/>
      <c r="AE71" s="406"/>
      <c r="AF71" s="406"/>
      <c r="AG71" s="407"/>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3"/>
      <c r="B72" s="1044"/>
      <c r="C72" s="1044"/>
      <c r="D72" s="1044"/>
      <c r="E72" s="1044"/>
      <c r="F72" s="1045"/>
      <c r="G72" s="348"/>
      <c r="H72" s="406"/>
      <c r="I72" s="406"/>
      <c r="J72" s="406"/>
      <c r="K72" s="407"/>
      <c r="L72" s="401"/>
      <c r="M72" s="402"/>
      <c r="N72" s="402"/>
      <c r="O72" s="402"/>
      <c r="P72" s="402"/>
      <c r="Q72" s="402"/>
      <c r="R72" s="402"/>
      <c r="S72" s="402"/>
      <c r="T72" s="402"/>
      <c r="U72" s="402"/>
      <c r="V72" s="402"/>
      <c r="W72" s="402"/>
      <c r="X72" s="403"/>
      <c r="Y72" s="398"/>
      <c r="Z72" s="399"/>
      <c r="AA72" s="399"/>
      <c r="AB72" s="405"/>
      <c r="AC72" s="348"/>
      <c r="AD72" s="406"/>
      <c r="AE72" s="406"/>
      <c r="AF72" s="406"/>
      <c r="AG72" s="407"/>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3"/>
      <c r="B73" s="1044"/>
      <c r="C73" s="1044"/>
      <c r="D73" s="1044"/>
      <c r="E73" s="1044"/>
      <c r="F73" s="1045"/>
      <c r="G73" s="348"/>
      <c r="H73" s="406"/>
      <c r="I73" s="406"/>
      <c r="J73" s="406"/>
      <c r="K73" s="407"/>
      <c r="L73" s="401"/>
      <c r="M73" s="402"/>
      <c r="N73" s="402"/>
      <c r="O73" s="402"/>
      <c r="P73" s="402"/>
      <c r="Q73" s="402"/>
      <c r="R73" s="402"/>
      <c r="S73" s="402"/>
      <c r="T73" s="402"/>
      <c r="U73" s="402"/>
      <c r="V73" s="402"/>
      <c r="W73" s="402"/>
      <c r="X73" s="403"/>
      <c r="Y73" s="398"/>
      <c r="Z73" s="399"/>
      <c r="AA73" s="399"/>
      <c r="AB73" s="405"/>
      <c r="AC73" s="348"/>
      <c r="AD73" s="406"/>
      <c r="AE73" s="406"/>
      <c r="AF73" s="406"/>
      <c r="AG73" s="407"/>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3"/>
      <c r="B74" s="1044"/>
      <c r="C74" s="1044"/>
      <c r="D74" s="1044"/>
      <c r="E74" s="1044"/>
      <c r="F74" s="1045"/>
      <c r="G74" s="348"/>
      <c r="H74" s="406"/>
      <c r="I74" s="406"/>
      <c r="J74" s="406"/>
      <c r="K74" s="407"/>
      <c r="L74" s="401"/>
      <c r="M74" s="402"/>
      <c r="N74" s="402"/>
      <c r="O74" s="402"/>
      <c r="P74" s="402"/>
      <c r="Q74" s="402"/>
      <c r="R74" s="402"/>
      <c r="S74" s="402"/>
      <c r="T74" s="402"/>
      <c r="U74" s="402"/>
      <c r="V74" s="402"/>
      <c r="W74" s="402"/>
      <c r="X74" s="403"/>
      <c r="Y74" s="398"/>
      <c r="Z74" s="399"/>
      <c r="AA74" s="399"/>
      <c r="AB74" s="405"/>
      <c r="AC74" s="348"/>
      <c r="AD74" s="406"/>
      <c r="AE74" s="406"/>
      <c r="AF74" s="406"/>
      <c r="AG74" s="407"/>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3"/>
      <c r="B75" s="1044"/>
      <c r="C75" s="1044"/>
      <c r="D75" s="1044"/>
      <c r="E75" s="1044"/>
      <c r="F75" s="1045"/>
      <c r="G75" s="348"/>
      <c r="H75" s="406"/>
      <c r="I75" s="406"/>
      <c r="J75" s="406"/>
      <c r="K75" s="407"/>
      <c r="L75" s="401"/>
      <c r="M75" s="402"/>
      <c r="N75" s="402"/>
      <c r="O75" s="402"/>
      <c r="P75" s="402"/>
      <c r="Q75" s="402"/>
      <c r="R75" s="402"/>
      <c r="S75" s="402"/>
      <c r="T75" s="402"/>
      <c r="U75" s="402"/>
      <c r="V75" s="402"/>
      <c r="W75" s="402"/>
      <c r="X75" s="403"/>
      <c r="Y75" s="398"/>
      <c r="Z75" s="399"/>
      <c r="AA75" s="399"/>
      <c r="AB75" s="405"/>
      <c r="AC75" s="348"/>
      <c r="AD75" s="406"/>
      <c r="AE75" s="406"/>
      <c r="AF75" s="406"/>
      <c r="AG75" s="407"/>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3"/>
      <c r="B76" s="1044"/>
      <c r="C76" s="1044"/>
      <c r="D76" s="1044"/>
      <c r="E76" s="1044"/>
      <c r="F76" s="1045"/>
      <c r="G76" s="348"/>
      <c r="H76" s="406"/>
      <c r="I76" s="406"/>
      <c r="J76" s="406"/>
      <c r="K76" s="407"/>
      <c r="L76" s="401"/>
      <c r="M76" s="402"/>
      <c r="N76" s="402"/>
      <c r="O76" s="402"/>
      <c r="P76" s="402"/>
      <c r="Q76" s="402"/>
      <c r="R76" s="402"/>
      <c r="S76" s="402"/>
      <c r="T76" s="402"/>
      <c r="U76" s="402"/>
      <c r="V76" s="402"/>
      <c r="W76" s="402"/>
      <c r="X76" s="403"/>
      <c r="Y76" s="398"/>
      <c r="Z76" s="399"/>
      <c r="AA76" s="399"/>
      <c r="AB76" s="405"/>
      <c r="AC76" s="348"/>
      <c r="AD76" s="406"/>
      <c r="AE76" s="406"/>
      <c r="AF76" s="406"/>
      <c r="AG76" s="407"/>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3"/>
      <c r="B77" s="1044"/>
      <c r="C77" s="1044"/>
      <c r="D77" s="1044"/>
      <c r="E77" s="1044"/>
      <c r="F77" s="1045"/>
      <c r="G77" s="348"/>
      <c r="H77" s="406"/>
      <c r="I77" s="406"/>
      <c r="J77" s="406"/>
      <c r="K77" s="407"/>
      <c r="L77" s="401"/>
      <c r="M77" s="402"/>
      <c r="N77" s="402"/>
      <c r="O77" s="402"/>
      <c r="P77" s="402"/>
      <c r="Q77" s="402"/>
      <c r="R77" s="402"/>
      <c r="S77" s="402"/>
      <c r="T77" s="402"/>
      <c r="U77" s="402"/>
      <c r="V77" s="402"/>
      <c r="W77" s="402"/>
      <c r="X77" s="403"/>
      <c r="Y77" s="398"/>
      <c r="Z77" s="399"/>
      <c r="AA77" s="399"/>
      <c r="AB77" s="405"/>
      <c r="AC77" s="348"/>
      <c r="AD77" s="406"/>
      <c r="AE77" s="406"/>
      <c r="AF77" s="406"/>
      <c r="AG77" s="407"/>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3"/>
      <c r="B78" s="1044"/>
      <c r="C78" s="1044"/>
      <c r="D78" s="1044"/>
      <c r="E78" s="1044"/>
      <c r="F78" s="1045"/>
      <c r="G78" s="348"/>
      <c r="H78" s="406"/>
      <c r="I78" s="406"/>
      <c r="J78" s="406"/>
      <c r="K78" s="407"/>
      <c r="L78" s="401"/>
      <c r="M78" s="402"/>
      <c r="N78" s="402"/>
      <c r="O78" s="402"/>
      <c r="P78" s="402"/>
      <c r="Q78" s="402"/>
      <c r="R78" s="402"/>
      <c r="S78" s="402"/>
      <c r="T78" s="402"/>
      <c r="U78" s="402"/>
      <c r="V78" s="402"/>
      <c r="W78" s="402"/>
      <c r="X78" s="403"/>
      <c r="Y78" s="398"/>
      <c r="Z78" s="399"/>
      <c r="AA78" s="399"/>
      <c r="AB78" s="405"/>
      <c r="AC78" s="348"/>
      <c r="AD78" s="406"/>
      <c r="AE78" s="406"/>
      <c r="AF78" s="406"/>
      <c r="AG78" s="407"/>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3"/>
      <c r="B79" s="1044"/>
      <c r="C79" s="1044"/>
      <c r="D79" s="1044"/>
      <c r="E79" s="1044"/>
      <c r="F79" s="1045"/>
      <c r="G79" s="348"/>
      <c r="H79" s="406"/>
      <c r="I79" s="406"/>
      <c r="J79" s="406"/>
      <c r="K79" s="407"/>
      <c r="L79" s="401"/>
      <c r="M79" s="402"/>
      <c r="N79" s="402"/>
      <c r="O79" s="402"/>
      <c r="P79" s="402"/>
      <c r="Q79" s="402"/>
      <c r="R79" s="402"/>
      <c r="S79" s="402"/>
      <c r="T79" s="402"/>
      <c r="U79" s="402"/>
      <c r="V79" s="402"/>
      <c r="W79" s="402"/>
      <c r="X79" s="403"/>
      <c r="Y79" s="398"/>
      <c r="Z79" s="399"/>
      <c r="AA79" s="399"/>
      <c r="AB79" s="405"/>
      <c r="AC79" s="348"/>
      <c r="AD79" s="406"/>
      <c r="AE79" s="406"/>
      <c r="AF79" s="406"/>
      <c r="AG79" s="407"/>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43"/>
      <c r="B81" s="1044"/>
      <c r="C81" s="1044"/>
      <c r="D81" s="1044"/>
      <c r="E81" s="1044"/>
      <c r="F81" s="1045"/>
      <c r="G81" s="441" t="s">
        <v>393</v>
      </c>
      <c r="H81" s="442"/>
      <c r="I81" s="442"/>
      <c r="J81" s="442"/>
      <c r="K81" s="442"/>
      <c r="L81" s="442"/>
      <c r="M81" s="442"/>
      <c r="N81" s="442"/>
      <c r="O81" s="442"/>
      <c r="P81" s="442"/>
      <c r="Q81" s="442"/>
      <c r="R81" s="442"/>
      <c r="S81" s="442"/>
      <c r="T81" s="442"/>
      <c r="U81" s="442"/>
      <c r="V81" s="442"/>
      <c r="W81" s="442"/>
      <c r="X81" s="442"/>
      <c r="Y81" s="442"/>
      <c r="Z81" s="442"/>
      <c r="AA81" s="442"/>
      <c r="AB81" s="443"/>
      <c r="AC81" s="441" t="s">
        <v>394</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87"/>
      <c r="Z83" s="488"/>
      <c r="AA83" s="488"/>
      <c r="AB83" s="564"/>
      <c r="AC83" s="454"/>
      <c r="AD83" s="455"/>
      <c r="AE83" s="455"/>
      <c r="AF83" s="455"/>
      <c r="AG83" s="456"/>
      <c r="AH83" s="457"/>
      <c r="AI83" s="458"/>
      <c r="AJ83" s="458"/>
      <c r="AK83" s="458"/>
      <c r="AL83" s="458"/>
      <c r="AM83" s="458"/>
      <c r="AN83" s="458"/>
      <c r="AO83" s="458"/>
      <c r="AP83" s="458"/>
      <c r="AQ83" s="458"/>
      <c r="AR83" s="458"/>
      <c r="AS83" s="458"/>
      <c r="AT83" s="459"/>
      <c r="AU83" s="487"/>
      <c r="AV83" s="488"/>
      <c r="AW83" s="488"/>
      <c r="AX83" s="489"/>
    </row>
    <row r="84" spans="1:50" ht="24.75" hidden="1" customHeight="1" x14ac:dyDescent="0.15">
      <c r="A84" s="1043"/>
      <c r="B84" s="1044"/>
      <c r="C84" s="1044"/>
      <c r="D84" s="1044"/>
      <c r="E84" s="1044"/>
      <c r="F84" s="1045"/>
      <c r="G84" s="348"/>
      <c r="H84" s="406"/>
      <c r="I84" s="406"/>
      <c r="J84" s="406"/>
      <c r="K84" s="407"/>
      <c r="L84" s="401"/>
      <c r="M84" s="402"/>
      <c r="N84" s="402"/>
      <c r="O84" s="402"/>
      <c r="P84" s="402"/>
      <c r="Q84" s="402"/>
      <c r="R84" s="402"/>
      <c r="S84" s="402"/>
      <c r="T84" s="402"/>
      <c r="U84" s="402"/>
      <c r="V84" s="402"/>
      <c r="W84" s="402"/>
      <c r="X84" s="403"/>
      <c r="Y84" s="398"/>
      <c r="Z84" s="399"/>
      <c r="AA84" s="399"/>
      <c r="AB84" s="405"/>
      <c r="AC84" s="348"/>
      <c r="AD84" s="406"/>
      <c r="AE84" s="406"/>
      <c r="AF84" s="406"/>
      <c r="AG84" s="407"/>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3"/>
      <c r="B85" s="1044"/>
      <c r="C85" s="1044"/>
      <c r="D85" s="1044"/>
      <c r="E85" s="1044"/>
      <c r="F85" s="1045"/>
      <c r="G85" s="348"/>
      <c r="H85" s="406"/>
      <c r="I85" s="406"/>
      <c r="J85" s="406"/>
      <c r="K85" s="407"/>
      <c r="L85" s="401"/>
      <c r="M85" s="402"/>
      <c r="N85" s="402"/>
      <c r="O85" s="402"/>
      <c r="P85" s="402"/>
      <c r="Q85" s="402"/>
      <c r="R85" s="402"/>
      <c r="S85" s="402"/>
      <c r="T85" s="402"/>
      <c r="U85" s="402"/>
      <c r="V85" s="402"/>
      <c r="W85" s="402"/>
      <c r="X85" s="403"/>
      <c r="Y85" s="398"/>
      <c r="Z85" s="399"/>
      <c r="AA85" s="399"/>
      <c r="AB85" s="405"/>
      <c r="AC85" s="348"/>
      <c r="AD85" s="406"/>
      <c r="AE85" s="406"/>
      <c r="AF85" s="406"/>
      <c r="AG85" s="407"/>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3"/>
      <c r="B86" s="1044"/>
      <c r="C86" s="1044"/>
      <c r="D86" s="1044"/>
      <c r="E86" s="1044"/>
      <c r="F86" s="1045"/>
      <c r="G86" s="348"/>
      <c r="H86" s="406"/>
      <c r="I86" s="406"/>
      <c r="J86" s="406"/>
      <c r="K86" s="407"/>
      <c r="L86" s="401"/>
      <c r="M86" s="402"/>
      <c r="N86" s="402"/>
      <c r="O86" s="402"/>
      <c r="P86" s="402"/>
      <c r="Q86" s="402"/>
      <c r="R86" s="402"/>
      <c r="S86" s="402"/>
      <c r="T86" s="402"/>
      <c r="U86" s="402"/>
      <c r="V86" s="402"/>
      <c r="W86" s="402"/>
      <c r="X86" s="403"/>
      <c r="Y86" s="398"/>
      <c r="Z86" s="399"/>
      <c r="AA86" s="399"/>
      <c r="AB86" s="405"/>
      <c r="AC86" s="348"/>
      <c r="AD86" s="406"/>
      <c r="AE86" s="406"/>
      <c r="AF86" s="406"/>
      <c r="AG86" s="407"/>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3"/>
      <c r="B87" s="1044"/>
      <c r="C87" s="1044"/>
      <c r="D87" s="1044"/>
      <c r="E87" s="1044"/>
      <c r="F87" s="1045"/>
      <c r="G87" s="348"/>
      <c r="H87" s="406"/>
      <c r="I87" s="406"/>
      <c r="J87" s="406"/>
      <c r="K87" s="407"/>
      <c r="L87" s="401"/>
      <c r="M87" s="402"/>
      <c r="N87" s="402"/>
      <c r="O87" s="402"/>
      <c r="P87" s="402"/>
      <c r="Q87" s="402"/>
      <c r="R87" s="402"/>
      <c r="S87" s="402"/>
      <c r="T87" s="402"/>
      <c r="U87" s="402"/>
      <c r="V87" s="402"/>
      <c r="W87" s="402"/>
      <c r="X87" s="403"/>
      <c r="Y87" s="398"/>
      <c r="Z87" s="399"/>
      <c r="AA87" s="399"/>
      <c r="AB87" s="405"/>
      <c r="AC87" s="348"/>
      <c r="AD87" s="406"/>
      <c r="AE87" s="406"/>
      <c r="AF87" s="406"/>
      <c r="AG87" s="407"/>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3"/>
      <c r="B88" s="1044"/>
      <c r="C88" s="1044"/>
      <c r="D88" s="1044"/>
      <c r="E88" s="1044"/>
      <c r="F88" s="1045"/>
      <c r="G88" s="348"/>
      <c r="H88" s="406"/>
      <c r="I88" s="406"/>
      <c r="J88" s="406"/>
      <c r="K88" s="407"/>
      <c r="L88" s="401"/>
      <c r="M88" s="402"/>
      <c r="N88" s="402"/>
      <c r="O88" s="402"/>
      <c r="P88" s="402"/>
      <c r="Q88" s="402"/>
      <c r="R88" s="402"/>
      <c r="S88" s="402"/>
      <c r="T88" s="402"/>
      <c r="U88" s="402"/>
      <c r="V88" s="402"/>
      <c r="W88" s="402"/>
      <c r="X88" s="403"/>
      <c r="Y88" s="398"/>
      <c r="Z88" s="399"/>
      <c r="AA88" s="399"/>
      <c r="AB88" s="405"/>
      <c r="AC88" s="348"/>
      <c r="AD88" s="406"/>
      <c r="AE88" s="406"/>
      <c r="AF88" s="406"/>
      <c r="AG88" s="407"/>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3"/>
      <c r="B89" s="1044"/>
      <c r="C89" s="1044"/>
      <c r="D89" s="1044"/>
      <c r="E89" s="1044"/>
      <c r="F89" s="1045"/>
      <c r="G89" s="348"/>
      <c r="H89" s="406"/>
      <c r="I89" s="406"/>
      <c r="J89" s="406"/>
      <c r="K89" s="407"/>
      <c r="L89" s="401"/>
      <c r="M89" s="402"/>
      <c r="N89" s="402"/>
      <c r="O89" s="402"/>
      <c r="P89" s="402"/>
      <c r="Q89" s="402"/>
      <c r="R89" s="402"/>
      <c r="S89" s="402"/>
      <c r="T89" s="402"/>
      <c r="U89" s="402"/>
      <c r="V89" s="402"/>
      <c r="W89" s="402"/>
      <c r="X89" s="403"/>
      <c r="Y89" s="398"/>
      <c r="Z89" s="399"/>
      <c r="AA89" s="399"/>
      <c r="AB89" s="405"/>
      <c r="AC89" s="348"/>
      <c r="AD89" s="406"/>
      <c r="AE89" s="406"/>
      <c r="AF89" s="406"/>
      <c r="AG89" s="407"/>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3"/>
      <c r="B90" s="1044"/>
      <c r="C90" s="1044"/>
      <c r="D90" s="1044"/>
      <c r="E90" s="1044"/>
      <c r="F90" s="1045"/>
      <c r="G90" s="348"/>
      <c r="H90" s="406"/>
      <c r="I90" s="406"/>
      <c r="J90" s="406"/>
      <c r="K90" s="407"/>
      <c r="L90" s="401"/>
      <c r="M90" s="402"/>
      <c r="N90" s="402"/>
      <c r="O90" s="402"/>
      <c r="P90" s="402"/>
      <c r="Q90" s="402"/>
      <c r="R90" s="402"/>
      <c r="S90" s="402"/>
      <c r="T90" s="402"/>
      <c r="U90" s="402"/>
      <c r="V90" s="402"/>
      <c r="W90" s="402"/>
      <c r="X90" s="403"/>
      <c r="Y90" s="398"/>
      <c r="Z90" s="399"/>
      <c r="AA90" s="399"/>
      <c r="AB90" s="405"/>
      <c r="AC90" s="348"/>
      <c r="AD90" s="406"/>
      <c r="AE90" s="406"/>
      <c r="AF90" s="406"/>
      <c r="AG90" s="407"/>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3"/>
      <c r="B91" s="1044"/>
      <c r="C91" s="1044"/>
      <c r="D91" s="1044"/>
      <c r="E91" s="1044"/>
      <c r="F91" s="1045"/>
      <c r="G91" s="348"/>
      <c r="H91" s="406"/>
      <c r="I91" s="406"/>
      <c r="J91" s="406"/>
      <c r="K91" s="407"/>
      <c r="L91" s="401"/>
      <c r="M91" s="402"/>
      <c r="N91" s="402"/>
      <c r="O91" s="402"/>
      <c r="P91" s="402"/>
      <c r="Q91" s="402"/>
      <c r="R91" s="402"/>
      <c r="S91" s="402"/>
      <c r="T91" s="402"/>
      <c r="U91" s="402"/>
      <c r="V91" s="402"/>
      <c r="W91" s="402"/>
      <c r="X91" s="403"/>
      <c r="Y91" s="398"/>
      <c r="Z91" s="399"/>
      <c r="AA91" s="399"/>
      <c r="AB91" s="405"/>
      <c r="AC91" s="348"/>
      <c r="AD91" s="406"/>
      <c r="AE91" s="406"/>
      <c r="AF91" s="406"/>
      <c r="AG91" s="407"/>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3"/>
      <c r="B92" s="1044"/>
      <c r="C92" s="1044"/>
      <c r="D92" s="1044"/>
      <c r="E92" s="1044"/>
      <c r="F92" s="1045"/>
      <c r="G92" s="348"/>
      <c r="H92" s="406"/>
      <c r="I92" s="406"/>
      <c r="J92" s="406"/>
      <c r="K92" s="407"/>
      <c r="L92" s="401"/>
      <c r="M92" s="402"/>
      <c r="N92" s="402"/>
      <c r="O92" s="402"/>
      <c r="P92" s="402"/>
      <c r="Q92" s="402"/>
      <c r="R92" s="402"/>
      <c r="S92" s="402"/>
      <c r="T92" s="402"/>
      <c r="U92" s="402"/>
      <c r="V92" s="402"/>
      <c r="W92" s="402"/>
      <c r="X92" s="403"/>
      <c r="Y92" s="398"/>
      <c r="Z92" s="399"/>
      <c r="AA92" s="399"/>
      <c r="AB92" s="405"/>
      <c r="AC92" s="348"/>
      <c r="AD92" s="406"/>
      <c r="AE92" s="406"/>
      <c r="AF92" s="406"/>
      <c r="AG92" s="407"/>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43"/>
      <c r="B94" s="1044"/>
      <c r="C94" s="1044"/>
      <c r="D94" s="1044"/>
      <c r="E94" s="1044"/>
      <c r="F94" s="1045"/>
      <c r="G94" s="441" t="s">
        <v>395</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87"/>
      <c r="Z96" s="488"/>
      <c r="AA96" s="488"/>
      <c r="AB96" s="564"/>
      <c r="AC96" s="454"/>
      <c r="AD96" s="455"/>
      <c r="AE96" s="455"/>
      <c r="AF96" s="455"/>
      <c r="AG96" s="456"/>
      <c r="AH96" s="457"/>
      <c r="AI96" s="458"/>
      <c r="AJ96" s="458"/>
      <c r="AK96" s="458"/>
      <c r="AL96" s="458"/>
      <c r="AM96" s="458"/>
      <c r="AN96" s="458"/>
      <c r="AO96" s="458"/>
      <c r="AP96" s="458"/>
      <c r="AQ96" s="458"/>
      <c r="AR96" s="458"/>
      <c r="AS96" s="458"/>
      <c r="AT96" s="459"/>
      <c r="AU96" s="487"/>
      <c r="AV96" s="488"/>
      <c r="AW96" s="488"/>
      <c r="AX96" s="489"/>
    </row>
    <row r="97" spans="1:50" ht="24.75" hidden="1" customHeight="1" x14ac:dyDescent="0.15">
      <c r="A97" s="1043"/>
      <c r="B97" s="1044"/>
      <c r="C97" s="1044"/>
      <c r="D97" s="1044"/>
      <c r="E97" s="1044"/>
      <c r="F97" s="1045"/>
      <c r="G97" s="348"/>
      <c r="H97" s="406"/>
      <c r="I97" s="406"/>
      <c r="J97" s="406"/>
      <c r="K97" s="407"/>
      <c r="L97" s="401"/>
      <c r="M97" s="402"/>
      <c r="N97" s="402"/>
      <c r="O97" s="402"/>
      <c r="P97" s="402"/>
      <c r="Q97" s="402"/>
      <c r="R97" s="402"/>
      <c r="S97" s="402"/>
      <c r="T97" s="402"/>
      <c r="U97" s="402"/>
      <c r="V97" s="402"/>
      <c r="W97" s="402"/>
      <c r="X97" s="403"/>
      <c r="Y97" s="398"/>
      <c r="Z97" s="399"/>
      <c r="AA97" s="399"/>
      <c r="AB97" s="405"/>
      <c r="AC97" s="348"/>
      <c r="AD97" s="406"/>
      <c r="AE97" s="406"/>
      <c r="AF97" s="406"/>
      <c r="AG97" s="407"/>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3"/>
      <c r="B98" s="1044"/>
      <c r="C98" s="1044"/>
      <c r="D98" s="1044"/>
      <c r="E98" s="1044"/>
      <c r="F98" s="1045"/>
      <c r="G98" s="348"/>
      <c r="H98" s="406"/>
      <c r="I98" s="406"/>
      <c r="J98" s="406"/>
      <c r="K98" s="407"/>
      <c r="L98" s="401"/>
      <c r="M98" s="402"/>
      <c r="N98" s="402"/>
      <c r="O98" s="402"/>
      <c r="P98" s="402"/>
      <c r="Q98" s="402"/>
      <c r="R98" s="402"/>
      <c r="S98" s="402"/>
      <c r="T98" s="402"/>
      <c r="U98" s="402"/>
      <c r="V98" s="402"/>
      <c r="W98" s="402"/>
      <c r="X98" s="403"/>
      <c r="Y98" s="398"/>
      <c r="Z98" s="399"/>
      <c r="AA98" s="399"/>
      <c r="AB98" s="405"/>
      <c r="AC98" s="348"/>
      <c r="AD98" s="406"/>
      <c r="AE98" s="406"/>
      <c r="AF98" s="406"/>
      <c r="AG98" s="407"/>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3"/>
      <c r="B99" s="1044"/>
      <c r="C99" s="1044"/>
      <c r="D99" s="1044"/>
      <c r="E99" s="1044"/>
      <c r="F99" s="1045"/>
      <c r="G99" s="348"/>
      <c r="H99" s="406"/>
      <c r="I99" s="406"/>
      <c r="J99" s="406"/>
      <c r="K99" s="407"/>
      <c r="L99" s="401"/>
      <c r="M99" s="402"/>
      <c r="N99" s="402"/>
      <c r="O99" s="402"/>
      <c r="P99" s="402"/>
      <c r="Q99" s="402"/>
      <c r="R99" s="402"/>
      <c r="S99" s="402"/>
      <c r="T99" s="402"/>
      <c r="U99" s="402"/>
      <c r="V99" s="402"/>
      <c r="W99" s="402"/>
      <c r="X99" s="403"/>
      <c r="Y99" s="398"/>
      <c r="Z99" s="399"/>
      <c r="AA99" s="399"/>
      <c r="AB99" s="405"/>
      <c r="AC99" s="348"/>
      <c r="AD99" s="406"/>
      <c r="AE99" s="406"/>
      <c r="AF99" s="406"/>
      <c r="AG99" s="407"/>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3"/>
      <c r="B100" s="1044"/>
      <c r="C100" s="1044"/>
      <c r="D100" s="1044"/>
      <c r="E100" s="1044"/>
      <c r="F100" s="1045"/>
      <c r="G100" s="348"/>
      <c r="H100" s="406"/>
      <c r="I100" s="406"/>
      <c r="J100" s="406"/>
      <c r="K100" s="407"/>
      <c r="L100" s="401"/>
      <c r="M100" s="402"/>
      <c r="N100" s="402"/>
      <c r="O100" s="402"/>
      <c r="P100" s="402"/>
      <c r="Q100" s="402"/>
      <c r="R100" s="402"/>
      <c r="S100" s="402"/>
      <c r="T100" s="402"/>
      <c r="U100" s="402"/>
      <c r="V100" s="402"/>
      <c r="W100" s="402"/>
      <c r="X100" s="403"/>
      <c r="Y100" s="398"/>
      <c r="Z100" s="399"/>
      <c r="AA100" s="399"/>
      <c r="AB100" s="405"/>
      <c r="AC100" s="348"/>
      <c r="AD100" s="406"/>
      <c r="AE100" s="406"/>
      <c r="AF100" s="406"/>
      <c r="AG100" s="407"/>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3"/>
      <c r="B101" s="1044"/>
      <c r="C101" s="1044"/>
      <c r="D101" s="1044"/>
      <c r="E101" s="1044"/>
      <c r="F101" s="1045"/>
      <c r="G101" s="348"/>
      <c r="H101" s="406"/>
      <c r="I101" s="406"/>
      <c r="J101" s="406"/>
      <c r="K101" s="407"/>
      <c r="L101" s="401"/>
      <c r="M101" s="402"/>
      <c r="N101" s="402"/>
      <c r="O101" s="402"/>
      <c r="P101" s="402"/>
      <c r="Q101" s="402"/>
      <c r="R101" s="402"/>
      <c r="S101" s="402"/>
      <c r="T101" s="402"/>
      <c r="U101" s="402"/>
      <c r="V101" s="402"/>
      <c r="W101" s="402"/>
      <c r="X101" s="403"/>
      <c r="Y101" s="398"/>
      <c r="Z101" s="399"/>
      <c r="AA101" s="399"/>
      <c r="AB101" s="405"/>
      <c r="AC101" s="348"/>
      <c r="AD101" s="406"/>
      <c r="AE101" s="406"/>
      <c r="AF101" s="406"/>
      <c r="AG101" s="407"/>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3"/>
      <c r="B102" s="1044"/>
      <c r="C102" s="1044"/>
      <c r="D102" s="1044"/>
      <c r="E102" s="1044"/>
      <c r="F102" s="1045"/>
      <c r="G102" s="348"/>
      <c r="H102" s="406"/>
      <c r="I102" s="406"/>
      <c r="J102" s="406"/>
      <c r="K102" s="407"/>
      <c r="L102" s="401"/>
      <c r="M102" s="402"/>
      <c r="N102" s="402"/>
      <c r="O102" s="402"/>
      <c r="P102" s="402"/>
      <c r="Q102" s="402"/>
      <c r="R102" s="402"/>
      <c r="S102" s="402"/>
      <c r="T102" s="402"/>
      <c r="U102" s="402"/>
      <c r="V102" s="402"/>
      <c r="W102" s="402"/>
      <c r="X102" s="403"/>
      <c r="Y102" s="398"/>
      <c r="Z102" s="399"/>
      <c r="AA102" s="399"/>
      <c r="AB102" s="405"/>
      <c r="AC102" s="348"/>
      <c r="AD102" s="406"/>
      <c r="AE102" s="406"/>
      <c r="AF102" s="406"/>
      <c r="AG102" s="407"/>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3"/>
      <c r="B103" s="1044"/>
      <c r="C103" s="1044"/>
      <c r="D103" s="1044"/>
      <c r="E103" s="1044"/>
      <c r="F103" s="1045"/>
      <c r="G103" s="348"/>
      <c r="H103" s="406"/>
      <c r="I103" s="406"/>
      <c r="J103" s="406"/>
      <c r="K103" s="407"/>
      <c r="L103" s="401"/>
      <c r="M103" s="402"/>
      <c r="N103" s="402"/>
      <c r="O103" s="402"/>
      <c r="P103" s="402"/>
      <c r="Q103" s="402"/>
      <c r="R103" s="402"/>
      <c r="S103" s="402"/>
      <c r="T103" s="402"/>
      <c r="U103" s="402"/>
      <c r="V103" s="402"/>
      <c r="W103" s="402"/>
      <c r="X103" s="403"/>
      <c r="Y103" s="398"/>
      <c r="Z103" s="399"/>
      <c r="AA103" s="399"/>
      <c r="AB103" s="405"/>
      <c r="AC103" s="348"/>
      <c r="AD103" s="406"/>
      <c r="AE103" s="406"/>
      <c r="AF103" s="406"/>
      <c r="AG103" s="407"/>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3"/>
      <c r="B104" s="1044"/>
      <c r="C104" s="1044"/>
      <c r="D104" s="1044"/>
      <c r="E104" s="1044"/>
      <c r="F104" s="1045"/>
      <c r="G104" s="348"/>
      <c r="H104" s="406"/>
      <c r="I104" s="406"/>
      <c r="J104" s="406"/>
      <c r="K104" s="407"/>
      <c r="L104" s="401"/>
      <c r="M104" s="402"/>
      <c r="N104" s="402"/>
      <c r="O104" s="402"/>
      <c r="P104" s="402"/>
      <c r="Q104" s="402"/>
      <c r="R104" s="402"/>
      <c r="S104" s="402"/>
      <c r="T104" s="402"/>
      <c r="U104" s="402"/>
      <c r="V104" s="402"/>
      <c r="W104" s="402"/>
      <c r="X104" s="403"/>
      <c r="Y104" s="398"/>
      <c r="Z104" s="399"/>
      <c r="AA104" s="399"/>
      <c r="AB104" s="405"/>
      <c r="AC104" s="348"/>
      <c r="AD104" s="406"/>
      <c r="AE104" s="406"/>
      <c r="AF104" s="406"/>
      <c r="AG104" s="407"/>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3"/>
      <c r="B105" s="1044"/>
      <c r="C105" s="1044"/>
      <c r="D105" s="1044"/>
      <c r="E105" s="1044"/>
      <c r="F105" s="1045"/>
      <c r="G105" s="348"/>
      <c r="H105" s="406"/>
      <c r="I105" s="406"/>
      <c r="J105" s="406"/>
      <c r="K105" s="407"/>
      <c r="L105" s="401"/>
      <c r="M105" s="402"/>
      <c r="N105" s="402"/>
      <c r="O105" s="402"/>
      <c r="P105" s="402"/>
      <c r="Q105" s="402"/>
      <c r="R105" s="402"/>
      <c r="S105" s="402"/>
      <c r="T105" s="402"/>
      <c r="U105" s="402"/>
      <c r="V105" s="402"/>
      <c r="W105" s="402"/>
      <c r="X105" s="403"/>
      <c r="Y105" s="398"/>
      <c r="Z105" s="399"/>
      <c r="AA105" s="399"/>
      <c r="AB105" s="405"/>
      <c r="AC105" s="348"/>
      <c r="AD105" s="406"/>
      <c r="AE105" s="406"/>
      <c r="AF105" s="406"/>
      <c r="AG105" s="407"/>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396</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87"/>
      <c r="Z110" s="488"/>
      <c r="AA110" s="488"/>
      <c r="AB110" s="564"/>
      <c r="AC110" s="454"/>
      <c r="AD110" s="455"/>
      <c r="AE110" s="455"/>
      <c r="AF110" s="455"/>
      <c r="AG110" s="456"/>
      <c r="AH110" s="457"/>
      <c r="AI110" s="458"/>
      <c r="AJ110" s="458"/>
      <c r="AK110" s="458"/>
      <c r="AL110" s="458"/>
      <c r="AM110" s="458"/>
      <c r="AN110" s="458"/>
      <c r="AO110" s="458"/>
      <c r="AP110" s="458"/>
      <c r="AQ110" s="458"/>
      <c r="AR110" s="458"/>
      <c r="AS110" s="458"/>
      <c r="AT110" s="459"/>
      <c r="AU110" s="487"/>
      <c r="AV110" s="488"/>
      <c r="AW110" s="488"/>
      <c r="AX110" s="489"/>
    </row>
    <row r="111" spans="1:50" ht="24.75" hidden="1" customHeight="1" x14ac:dyDescent="0.15">
      <c r="A111" s="1043"/>
      <c r="B111" s="1044"/>
      <c r="C111" s="1044"/>
      <c r="D111" s="1044"/>
      <c r="E111" s="1044"/>
      <c r="F111" s="1045"/>
      <c r="G111" s="348"/>
      <c r="H111" s="406"/>
      <c r="I111" s="406"/>
      <c r="J111" s="406"/>
      <c r="K111" s="407"/>
      <c r="L111" s="401"/>
      <c r="M111" s="402"/>
      <c r="N111" s="402"/>
      <c r="O111" s="402"/>
      <c r="P111" s="402"/>
      <c r="Q111" s="402"/>
      <c r="R111" s="402"/>
      <c r="S111" s="402"/>
      <c r="T111" s="402"/>
      <c r="U111" s="402"/>
      <c r="V111" s="402"/>
      <c r="W111" s="402"/>
      <c r="X111" s="403"/>
      <c r="Y111" s="398"/>
      <c r="Z111" s="399"/>
      <c r="AA111" s="399"/>
      <c r="AB111" s="405"/>
      <c r="AC111" s="348"/>
      <c r="AD111" s="406"/>
      <c r="AE111" s="406"/>
      <c r="AF111" s="406"/>
      <c r="AG111" s="407"/>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3"/>
      <c r="B112" s="1044"/>
      <c r="C112" s="1044"/>
      <c r="D112" s="1044"/>
      <c r="E112" s="1044"/>
      <c r="F112" s="1045"/>
      <c r="G112" s="348"/>
      <c r="H112" s="406"/>
      <c r="I112" s="406"/>
      <c r="J112" s="406"/>
      <c r="K112" s="407"/>
      <c r="L112" s="401"/>
      <c r="M112" s="402"/>
      <c r="N112" s="402"/>
      <c r="O112" s="402"/>
      <c r="P112" s="402"/>
      <c r="Q112" s="402"/>
      <c r="R112" s="402"/>
      <c r="S112" s="402"/>
      <c r="T112" s="402"/>
      <c r="U112" s="402"/>
      <c r="V112" s="402"/>
      <c r="W112" s="402"/>
      <c r="X112" s="403"/>
      <c r="Y112" s="398"/>
      <c r="Z112" s="399"/>
      <c r="AA112" s="399"/>
      <c r="AB112" s="405"/>
      <c r="AC112" s="348"/>
      <c r="AD112" s="406"/>
      <c r="AE112" s="406"/>
      <c r="AF112" s="406"/>
      <c r="AG112" s="407"/>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3"/>
      <c r="B113" s="1044"/>
      <c r="C113" s="1044"/>
      <c r="D113" s="1044"/>
      <c r="E113" s="1044"/>
      <c r="F113" s="1045"/>
      <c r="G113" s="348"/>
      <c r="H113" s="406"/>
      <c r="I113" s="406"/>
      <c r="J113" s="406"/>
      <c r="K113" s="407"/>
      <c r="L113" s="401"/>
      <c r="M113" s="402"/>
      <c r="N113" s="402"/>
      <c r="O113" s="402"/>
      <c r="P113" s="402"/>
      <c r="Q113" s="402"/>
      <c r="R113" s="402"/>
      <c r="S113" s="402"/>
      <c r="T113" s="402"/>
      <c r="U113" s="402"/>
      <c r="V113" s="402"/>
      <c r="W113" s="402"/>
      <c r="X113" s="403"/>
      <c r="Y113" s="398"/>
      <c r="Z113" s="399"/>
      <c r="AA113" s="399"/>
      <c r="AB113" s="405"/>
      <c r="AC113" s="348"/>
      <c r="AD113" s="406"/>
      <c r="AE113" s="406"/>
      <c r="AF113" s="406"/>
      <c r="AG113" s="407"/>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3"/>
      <c r="B114" s="1044"/>
      <c r="C114" s="1044"/>
      <c r="D114" s="1044"/>
      <c r="E114" s="1044"/>
      <c r="F114" s="1045"/>
      <c r="G114" s="348"/>
      <c r="H114" s="406"/>
      <c r="I114" s="406"/>
      <c r="J114" s="406"/>
      <c r="K114" s="407"/>
      <c r="L114" s="401"/>
      <c r="M114" s="402"/>
      <c r="N114" s="402"/>
      <c r="O114" s="402"/>
      <c r="P114" s="402"/>
      <c r="Q114" s="402"/>
      <c r="R114" s="402"/>
      <c r="S114" s="402"/>
      <c r="T114" s="402"/>
      <c r="U114" s="402"/>
      <c r="V114" s="402"/>
      <c r="W114" s="402"/>
      <c r="X114" s="403"/>
      <c r="Y114" s="398"/>
      <c r="Z114" s="399"/>
      <c r="AA114" s="399"/>
      <c r="AB114" s="405"/>
      <c r="AC114" s="348"/>
      <c r="AD114" s="406"/>
      <c r="AE114" s="406"/>
      <c r="AF114" s="406"/>
      <c r="AG114" s="407"/>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3"/>
      <c r="B115" s="1044"/>
      <c r="C115" s="1044"/>
      <c r="D115" s="1044"/>
      <c r="E115" s="1044"/>
      <c r="F115" s="1045"/>
      <c r="G115" s="348"/>
      <c r="H115" s="406"/>
      <c r="I115" s="406"/>
      <c r="J115" s="406"/>
      <c r="K115" s="407"/>
      <c r="L115" s="401"/>
      <c r="M115" s="402"/>
      <c r="N115" s="402"/>
      <c r="O115" s="402"/>
      <c r="P115" s="402"/>
      <c r="Q115" s="402"/>
      <c r="R115" s="402"/>
      <c r="S115" s="402"/>
      <c r="T115" s="402"/>
      <c r="U115" s="402"/>
      <c r="V115" s="402"/>
      <c r="W115" s="402"/>
      <c r="X115" s="403"/>
      <c r="Y115" s="398"/>
      <c r="Z115" s="399"/>
      <c r="AA115" s="399"/>
      <c r="AB115" s="405"/>
      <c r="AC115" s="348"/>
      <c r="AD115" s="406"/>
      <c r="AE115" s="406"/>
      <c r="AF115" s="406"/>
      <c r="AG115" s="407"/>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3"/>
      <c r="B116" s="1044"/>
      <c r="C116" s="1044"/>
      <c r="D116" s="1044"/>
      <c r="E116" s="1044"/>
      <c r="F116" s="1045"/>
      <c r="G116" s="348"/>
      <c r="H116" s="406"/>
      <c r="I116" s="406"/>
      <c r="J116" s="406"/>
      <c r="K116" s="407"/>
      <c r="L116" s="401"/>
      <c r="M116" s="402"/>
      <c r="N116" s="402"/>
      <c r="O116" s="402"/>
      <c r="P116" s="402"/>
      <c r="Q116" s="402"/>
      <c r="R116" s="402"/>
      <c r="S116" s="402"/>
      <c r="T116" s="402"/>
      <c r="U116" s="402"/>
      <c r="V116" s="402"/>
      <c r="W116" s="402"/>
      <c r="X116" s="403"/>
      <c r="Y116" s="398"/>
      <c r="Z116" s="399"/>
      <c r="AA116" s="399"/>
      <c r="AB116" s="405"/>
      <c r="AC116" s="348"/>
      <c r="AD116" s="406"/>
      <c r="AE116" s="406"/>
      <c r="AF116" s="406"/>
      <c r="AG116" s="407"/>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3"/>
      <c r="B117" s="1044"/>
      <c r="C117" s="1044"/>
      <c r="D117" s="1044"/>
      <c r="E117" s="1044"/>
      <c r="F117" s="1045"/>
      <c r="G117" s="348"/>
      <c r="H117" s="406"/>
      <c r="I117" s="406"/>
      <c r="J117" s="406"/>
      <c r="K117" s="407"/>
      <c r="L117" s="401"/>
      <c r="M117" s="402"/>
      <c r="N117" s="402"/>
      <c r="O117" s="402"/>
      <c r="P117" s="402"/>
      <c r="Q117" s="402"/>
      <c r="R117" s="402"/>
      <c r="S117" s="402"/>
      <c r="T117" s="402"/>
      <c r="U117" s="402"/>
      <c r="V117" s="402"/>
      <c r="W117" s="402"/>
      <c r="X117" s="403"/>
      <c r="Y117" s="398"/>
      <c r="Z117" s="399"/>
      <c r="AA117" s="399"/>
      <c r="AB117" s="405"/>
      <c r="AC117" s="348"/>
      <c r="AD117" s="406"/>
      <c r="AE117" s="406"/>
      <c r="AF117" s="406"/>
      <c r="AG117" s="407"/>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3"/>
      <c r="B118" s="1044"/>
      <c r="C118" s="1044"/>
      <c r="D118" s="1044"/>
      <c r="E118" s="1044"/>
      <c r="F118" s="1045"/>
      <c r="G118" s="348"/>
      <c r="H118" s="406"/>
      <c r="I118" s="406"/>
      <c r="J118" s="406"/>
      <c r="K118" s="407"/>
      <c r="L118" s="401"/>
      <c r="M118" s="402"/>
      <c r="N118" s="402"/>
      <c r="O118" s="402"/>
      <c r="P118" s="402"/>
      <c r="Q118" s="402"/>
      <c r="R118" s="402"/>
      <c r="S118" s="402"/>
      <c r="T118" s="402"/>
      <c r="U118" s="402"/>
      <c r="V118" s="402"/>
      <c r="W118" s="402"/>
      <c r="X118" s="403"/>
      <c r="Y118" s="398"/>
      <c r="Z118" s="399"/>
      <c r="AA118" s="399"/>
      <c r="AB118" s="405"/>
      <c r="AC118" s="348"/>
      <c r="AD118" s="406"/>
      <c r="AE118" s="406"/>
      <c r="AF118" s="406"/>
      <c r="AG118" s="407"/>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3"/>
      <c r="B119" s="1044"/>
      <c r="C119" s="1044"/>
      <c r="D119" s="1044"/>
      <c r="E119" s="1044"/>
      <c r="F119" s="1045"/>
      <c r="G119" s="348"/>
      <c r="H119" s="406"/>
      <c r="I119" s="406"/>
      <c r="J119" s="406"/>
      <c r="K119" s="407"/>
      <c r="L119" s="401"/>
      <c r="M119" s="402"/>
      <c r="N119" s="402"/>
      <c r="O119" s="402"/>
      <c r="P119" s="402"/>
      <c r="Q119" s="402"/>
      <c r="R119" s="402"/>
      <c r="S119" s="402"/>
      <c r="T119" s="402"/>
      <c r="U119" s="402"/>
      <c r="V119" s="402"/>
      <c r="W119" s="402"/>
      <c r="X119" s="403"/>
      <c r="Y119" s="398"/>
      <c r="Z119" s="399"/>
      <c r="AA119" s="399"/>
      <c r="AB119" s="405"/>
      <c r="AC119" s="348"/>
      <c r="AD119" s="406"/>
      <c r="AE119" s="406"/>
      <c r="AF119" s="406"/>
      <c r="AG119" s="407"/>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43"/>
      <c r="B121" s="1044"/>
      <c r="C121" s="1044"/>
      <c r="D121" s="1044"/>
      <c r="E121" s="1044"/>
      <c r="F121" s="1045"/>
      <c r="G121" s="441" t="s">
        <v>397</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398</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87"/>
      <c r="Z123" s="488"/>
      <c r="AA123" s="488"/>
      <c r="AB123" s="564"/>
      <c r="AC123" s="454"/>
      <c r="AD123" s="455"/>
      <c r="AE123" s="455"/>
      <c r="AF123" s="455"/>
      <c r="AG123" s="456"/>
      <c r="AH123" s="457"/>
      <c r="AI123" s="458"/>
      <c r="AJ123" s="458"/>
      <c r="AK123" s="458"/>
      <c r="AL123" s="458"/>
      <c r="AM123" s="458"/>
      <c r="AN123" s="458"/>
      <c r="AO123" s="458"/>
      <c r="AP123" s="458"/>
      <c r="AQ123" s="458"/>
      <c r="AR123" s="458"/>
      <c r="AS123" s="458"/>
      <c r="AT123" s="459"/>
      <c r="AU123" s="487"/>
      <c r="AV123" s="488"/>
      <c r="AW123" s="488"/>
      <c r="AX123" s="489"/>
    </row>
    <row r="124" spans="1:50" ht="24.75" hidden="1" customHeight="1" x14ac:dyDescent="0.15">
      <c r="A124" s="1043"/>
      <c r="B124" s="1044"/>
      <c r="C124" s="1044"/>
      <c r="D124" s="1044"/>
      <c r="E124" s="1044"/>
      <c r="F124" s="1045"/>
      <c r="G124" s="348"/>
      <c r="H124" s="406"/>
      <c r="I124" s="406"/>
      <c r="J124" s="406"/>
      <c r="K124" s="407"/>
      <c r="L124" s="401"/>
      <c r="M124" s="402"/>
      <c r="N124" s="402"/>
      <c r="O124" s="402"/>
      <c r="P124" s="402"/>
      <c r="Q124" s="402"/>
      <c r="R124" s="402"/>
      <c r="S124" s="402"/>
      <c r="T124" s="402"/>
      <c r="U124" s="402"/>
      <c r="V124" s="402"/>
      <c r="W124" s="402"/>
      <c r="X124" s="403"/>
      <c r="Y124" s="398"/>
      <c r="Z124" s="399"/>
      <c r="AA124" s="399"/>
      <c r="AB124" s="405"/>
      <c r="AC124" s="348"/>
      <c r="AD124" s="406"/>
      <c r="AE124" s="406"/>
      <c r="AF124" s="406"/>
      <c r="AG124" s="407"/>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3"/>
      <c r="B125" s="1044"/>
      <c r="C125" s="1044"/>
      <c r="D125" s="1044"/>
      <c r="E125" s="1044"/>
      <c r="F125" s="1045"/>
      <c r="G125" s="348"/>
      <c r="H125" s="406"/>
      <c r="I125" s="406"/>
      <c r="J125" s="406"/>
      <c r="K125" s="407"/>
      <c r="L125" s="401"/>
      <c r="M125" s="402"/>
      <c r="N125" s="402"/>
      <c r="O125" s="402"/>
      <c r="P125" s="402"/>
      <c r="Q125" s="402"/>
      <c r="R125" s="402"/>
      <c r="S125" s="402"/>
      <c r="T125" s="402"/>
      <c r="U125" s="402"/>
      <c r="V125" s="402"/>
      <c r="W125" s="402"/>
      <c r="X125" s="403"/>
      <c r="Y125" s="398"/>
      <c r="Z125" s="399"/>
      <c r="AA125" s="399"/>
      <c r="AB125" s="405"/>
      <c r="AC125" s="348"/>
      <c r="AD125" s="406"/>
      <c r="AE125" s="406"/>
      <c r="AF125" s="406"/>
      <c r="AG125" s="407"/>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3"/>
      <c r="B126" s="1044"/>
      <c r="C126" s="1044"/>
      <c r="D126" s="1044"/>
      <c r="E126" s="1044"/>
      <c r="F126" s="1045"/>
      <c r="G126" s="348"/>
      <c r="H126" s="406"/>
      <c r="I126" s="406"/>
      <c r="J126" s="406"/>
      <c r="K126" s="407"/>
      <c r="L126" s="401"/>
      <c r="M126" s="402"/>
      <c r="N126" s="402"/>
      <c r="O126" s="402"/>
      <c r="P126" s="402"/>
      <c r="Q126" s="402"/>
      <c r="R126" s="402"/>
      <c r="S126" s="402"/>
      <c r="T126" s="402"/>
      <c r="U126" s="402"/>
      <c r="V126" s="402"/>
      <c r="W126" s="402"/>
      <c r="X126" s="403"/>
      <c r="Y126" s="398"/>
      <c r="Z126" s="399"/>
      <c r="AA126" s="399"/>
      <c r="AB126" s="405"/>
      <c r="AC126" s="348"/>
      <c r="AD126" s="406"/>
      <c r="AE126" s="406"/>
      <c r="AF126" s="406"/>
      <c r="AG126" s="407"/>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3"/>
      <c r="B127" s="1044"/>
      <c r="C127" s="1044"/>
      <c r="D127" s="1044"/>
      <c r="E127" s="1044"/>
      <c r="F127" s="1045"/>
      <c r="G127" s="348"/>
      <c r="H127" s="406"/>
      <c r="I127" s="406"/>
      <c r="J127" s="406"/>
      <c r="K127" s="407"/>
      <c r="L127" s="401"/>
      <c r="M127" s="402"/>
      <c r="N127" s="402"/>
      <c r="O127" s="402"/>
      <c r="P127" s="402"/>
      <c r="Q127" s="402"/>
      <c r="R127" s="402"/>
      <c r="S127" s="402"/>
      <c r="T127" s="402"/>
      <c r="U127" s="402"/>
      <c r="V127" s="402"/>
      <c r="W127" s="402"/>
      <c r="X127" s="403"/>
      <c r="Y127" s="398"/>
      <c r="Z127" s="399"/>
      <c r="AA127" s="399"/>
      <c r="AB127" s="405"/>
      <c r="AC127" s="348"/>
      <c r="AD127" s="406"/>
      <c r="AE127" s="406"/>
      <c r="AF127" s="406"/>
      <c r="AG127" s="407"/>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3"/>
      <c r="B128" s="1044"/>
      <c r="C128" s="1044"/>
      <c r="D128" s="1044"/>
      <c r="E128" s="1044"/>
      <c r="F128" s="1045"/>
      <c r="G128" s="348"/>
      <c r="H128" s="406"/>
      <c r="I128" s="406"/>
      <c r="J128" s="406"/>
      <c r="K128" s="407"/>
      <c r="L128" s="401"/>
      <c r="M128" s="402"/>
      <c r="N128" s="402"/>
      <c r="O128" s="402"/>
      <c r="P128" s="402"/>
      <c r="Q128" s="402"/>
      <c r="R128" s="402"/>
      <c r="S128" s="402"/>
      <c r="T128" s="402"/>
      <c r="U128" s="402"/>
      <c r="V128" s="402"/>
      <c r="W128" s="402"/>
      <c r="X128" s="403"/>
      <c r="Y128" s="398"/>
      <c r="Z128" s="399"/>
      <c r="AA128" s="399"/>
      <c r="AB128" s="405"/>
      <c r="AC128" s="348"/>
      <c r="AD128" s="406"/>
      <c r="AE128" s="406"/>
      <c r="AF128" s="406"/>
      <c r="AG128" s="407"/>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3"/>
      <c r="B129" s="1044"/>
      <c r="C129" s="1044"/>
      <c r="D129" s="1044"/>
      <c r="E129" s="1044"/>
      <c r="F129" s="1045"/>
      <c r="G129" s="348"/>
      <c r="H129" s="406"/>
      <c r="I129" s="406"/>
      <c r="J129" s="406"/>
      <c r="K129" s="407"/>
      <c r="L129" s="401"/>
      <c r="M129" s="402"/>
      <c r="N129" s="402"/>
      <c r="O129" s="402"/>
      <c r="P129" s="402"/>
      <c r="Q129" s="402"/>
      <c r="R129" s="402"/>
      <c r="S129" s="402"/>
      <c r="T129" s="402"/>
      <c r="U129" s="402"/>
      <c r="V129" s="402"/>
      <c r="W129" s="402"/>
      <c r="X129" s="403"/>
      <c r="Y129" s="398"/>
      <c r="Z129" s="399"/>
      <c r="AA129" s="399"/>
      <c r="AB129" s="405"/>
      <c r="AC129" s="348"/>
      <c r="AD129" s="406"/>
      <c r="AE129" s="406"/>
      <c r="AF129" s="406"/>
      <c r="AG129" s="407"/>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3"/>
      <c r="B130" s="1044"/>
      <c r="C130" s="1044"/>
      <c r="D130" s="1044"/>
      <c r="E130" s="1044"/>
      <c r="F130" s="1045"/>
      <c r="G130" s="348"/>
      <c r="H130" s="406"/>
      <c r="I130" s="406"/>
      <c r="J130" s="406"/>
      <c r="K130" s="407"/>
      <c r="L130" s="401"/>
      <c r="M130" s="402"/>
      <c r="N130" s="402"/>
      <c r="O130" s="402"/>
      <c r="P130" s="402"/>
      <c r="Q130" s="402"/>
      <c r="R130" s="402"/>
      <c r="S130" s="402"/>
      <c r="T130" s="402"/>
      <c r="U130" s="402"/>
      <c r="V130" s="402"/>
      <c r="W130" s="402"/>
      <c r="X130" s="403"/>
      <c r="Y130" s="398"/>
      <c r="Z130" s="399"/>
      <c r="AA130" s="399"/>
      <c r="AB130" s="405"/>
      <c r="AC130" s="348"/>
      <c r="AD130" s="406"/>
      <c r="AE130" s="406"/>
      <c r="AF130" s="406"/>
      <c r="AG130" s="407"/>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3"/>
      <c r="B131" s="1044"/>
      <c r="C131" s="1044"/>
      <c r="D131" s="1044"/>
      <c r="E131" s="1044"/>
      <c r="F131" s="1045"/>
      <c r="G131" s="348"/>
      <c r="H131" s="406"/>
      <c r="I131" s="406"/>
      <c r="J131" s="406"/>
      <c r="K131" s="407"/>
      <c r="L131" s="401"/>
      <c r="M131" s="402"/>
      <c r="N131" s="402"/>
      <c r="O131" s="402"/>
      <c r="P131" s="402"/>
      <c r="Q131" s="402"/>
      <c r="R131" s="402"/>
      <c r="S131" s="402"/>
      <c r="T131" s="402"/>
      <c r="U131" s="402"/>
      <c r="V131" s="402"/>
      <c r="W131" s="402"/>
      <c r="X131" s="403"/>
      <c r="Y131" s="398"/>
      <c r="Z131" s="399"/>
      <c r="AA131" s="399"/>
      <c r="AB131" s="405"/>
      <c r="AC131" s="348"/>
      <c r="AD131" s="406"/>
      <c r="AE131" s="406"/>
      <c r="AF131" s="406"/>
      <c r="AG131" s="407"/>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3"/>
      <c r="B132" s="1044"/>
      <c r="C132" s="1044"/>
      <c r="D132" s="1044"/>
      <c r="E132" s="1044"/>
      <c r="F132" s="1045"/>
      <c r="G132" s="348"/>
      <c r="H132" s="406"/>
      <c r="I132" s="406"/>
      <c r="J132" s="406"/>
      <c r="K132" s="407"/>
      <c r="L132" s="401"/>
      <c r="M132" s="402"/>
      <c r="N132" s="402"/>
      <c r="O132" s="402"/>
      <c r="P132" s="402"/>
      <c r="Q132" s="402"/>
      <c r="R132" s="402"/>
      <c r="S132" s="402"/>
      <c r="T132" s="402"/>
      <c r="U132" s="402"/>
      <c r="V132" s="402"/>
      <c r="W132" s="402"/>
      <c r="X132" s="403"/>
      <c r="Y132" s="398"/>
      <c r="Z132" s="399"/>
      <c r="AA132" s="399"/>
      <c r="AB132" s="405"/>
      <c r="AC132" s="348"/>
      <c r="AD132" s="406"/>
      <c r="AE132" s="406"/>
      <c r="AF132" s="406"/>
      <c r="AG132" s="407"/>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43"/>
      <c r="B134" s="1044"/>
      <c r="C134" s="1044"/>
      <c r="D134" s="1044"/>
      <c r="E134" s="1044"/>
      <c r="F134" s="1045"/>
      <c r="G134" s="441" t="s">
        <v>399</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400</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87"/>
      <c r="Z136" s="488"/>
      <c r="AA136" s="488"/>
      <c r="AB136" s="564"/>
      <c r="AC136" s="454"/>
      <c r="AD136" s="455"/>
      <c r="AE136" s="455"/>
      <c r="AF136" s="455"/>
      <c r="AG136" s="456"/>
      <c r="AH136" s="457"/>
      <c r="AI136" s="458"/>
      <c r="AJ136" s="458"/>
      <c r="AK136" s="458"/>
      <c r="AL136" s="458"/>
      <c r="AM136" s="458"/>
      <c r="AN136" s="458"/>
      <c r="AO136" s="458"/>
      <c r="AP136" s="458"/>
      <c r="AQ136" s="458"/>
      <c r="AR136" s="458"/>
      <c r="AS136" s="458"/>
      <c r="AT136" s="459"/>
      <c r="AU136" s="487"/>
      <c r="AV136" s="488"/>
      <c r="AW136" s="488"/>
      <c r="AX136" s="489"/>
    </row>
    <row r="137" spans="1:50" ht="24.75" hidden="1" customHeight="1" x14ac:dyDescent="0.15">
      <c r="A137" s="1043"/>
      <c r="B137" s="1044"/>
      <c r="C137" s="1044"/>
      <c r="D137" s="1044"/>
      <c r="E137" s="1044"/>
      <c r="F137" s="1045"/>
      <c r="G137" s="348"/>
      <c r="H137" s="406"/>
      <c r="I137" s="406"/>
      <c r="J137" s="406"/>
      <c r="K137" s="407"/>
      <c r="L137" s="401"/>
      <c r="M137" s="402"/>
      <c r="N137" s="402"/>
      <c r="O137" s="402"/>
      <c r="P137" s="402"/>
      <c r="Q137" s="402"/>
      <c r="R137" s="402"/>
      <c r="S137" s="402"/>
      <c r="T137" s="402"/>
      <c r="U137" s="402"/>
      <c r="V137" s="402"/>
      <c r="W137" s="402"/>
      <c r="X137" s="403"/>
      <c r="Y137" s="398"/>
      <c r="Z137" s="399"/>
      <c r="AA137" s="399"/>
      <c r="AB137" s="405"/>
      <c r="AC137" s="348"/>
      <c r="AD137" s="406"/>
      <c r="AE137" s="406"/>
      <c r="AF137" s="406"/>
      <c r="AG137" s="407"/>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3"/>
      <c r="B138" s="1044"/>
      <c r="C138" s="1044"/>
      <c r="D138" s="1044"/>
      <c r="E138" s="1044"/>
      <c r="F138" s="1045"/>
      <c r="G138" s="348"/>
      <c r="H138" s="406"/>
      <c r="I138" s="406"/>
      <c r="J138" s="406"/>
      <c r="K138" s="407"/>
      <c r="L138" s="401"/>
      <c r="M138" s="402"/>
      <c r="N138" s="402"/>
      <c r="O138" s="402"/>
      <c r="P138" s="402"/>
      <c r="Q138" s="402"/>
      <c r="R138" s="402"/>
      <c r="S138" s="402"/>
      <c r="T138" s="402"/>
      <c r="U138" s="402"/>
      <c r="V138" s="402"/>
      <c r="W138" s="402"/>
      <c r="X138" s="403"/>
      <c r="Y138" s="398"/>
      <c r="Z138" s="399"/>
      <c r="AA138" s="399"/>
      <c r="AB138" s="405"/>
      <c r="AC138" s="348"/>
      <c r="AD138" s="406"/>
      <c r="AE138" s="406"/>
      <c r="AF138" s="406"/>
      <c r="AG138" s="407"/>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3"/>
      <c r="B139" s="1044"/>
      <c r="C139" s="1044"/>
      <c r="D139" s="1044"/>
      <c r="E139" s="1044"/>
      <c r="F139" s="1045"/>
      <c r="G139" s="348"/>
      <c r="H139" s="406"/>
      <c r="I139" s="406"/>
      <c r="J139" s="406"/>
      <c r="K139" s="407"/>
      <c r="L139" s="401"/>
      <c r="M139" s="402"/>
      <c r="N139" s="402"/>
      <c r="O139" s="402"/>
      <c r="P139" s="402"/>
      <c r="Q139" s="402"/>
      <c r="R139" s="402"/>
      <c r="S139" s="402"/>
      <c r="T139" s="402"/>
      <c r="U139" s="402"/>
      <c r="V139" s="402"/>
      <c r="W139" s="402"/>
      <c r="X139" s="403"/>
      <c r="Y139" s="398"/>
      <c r="Z139" s="399"/>
      <c r="AA139" s="399"/>
      <c r="AB139" s="405"/>
      <c r="AC139" s="348"/>
      <c r="AD139" s="406"/>
      <c r="AE139" s="406"/>
      <c r="AF139" s="406"/>
      <c r="AG139" s="407"/>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3"/>
      <c r="B140" s="1044"/>
      <c r="C140" s="1044"/>
      <c r="D140" s="1044"/>
      <c r="E140" s="1044"/>
      <c r="F140" s="1045"/>
      <c r="G140" s="348"/>
      <c r="H140" s="406"/>
      <c r="I140" s="406"/>
      <c r="J140" s="406"/>
      <c r="K140" s="407"/>
      <c r="L140" s="401"/>
      <c r="M140" s="402"/>
      <c r="N140" s="402"/>
      <c r="O140" s="402"/>
      <c r="P140" s="402"/>
      <c r="Q140" s="402"/>
      <c r="R140" s="402"/>
      <c r="S140" s="402"/>
      <c r="T140" s="402"/>
      <c r="U140" s="402"/>
      <c r="V140" s="402"/>
      <c r="W140" s="402"/>
      <c r="X140" s="403"/>
      <c r="Y140" s="398"/>
      <c r="Z140" s="399"/>
      <c r="AA140" s="399"/>
      <c r="AB140" s="405"/>
      <c r="AC140" s="348"/>
      <c r="AD140" s="406"/>
      <c r="AE140" s="406"/>
      <c r="AF140" s="406"/>
      <c r="AG140" s="407"/>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3"/>
      <c r="B141" s="1044"/>
      <c r="C141" s="1044"/>
      <c r="D141" s="1044"/>
      <c r="E141" s="1044"/>
      <c r="F141" s="1045"/>
      <c r="G141" s="348"/>
      <c r="H141" s="406"/>
      <c r="I141" s="406"/>
      <c r="J141" s="406"/>
      <c r="K141" s="407"/>
      <c r="L141" s="401"/>
      <c r="M141" s="402"/>
      <c r="N141" s="402"/>
      <c r="O141" s="402"/>
      <c r="P141" s="402"/>
      <c r="Q141" s="402"/>
      <c r="R141" s="402"/>
      <c r="S141" s="402"/>
      <c r="T141" s="402"/>
      <c r="U141" s="402"/>
      <c r="V141" s="402"/>
      <c r="W141" s="402"/>
      <c r="X141" s="403"/>
      <c r="Y141" s="398"/>
      <c r="Z141" s="399"/>
      <c r="AA141" s="399"/>
      <c r="AB141" s="405"/>
      <c r="AC141" s="348"/>
      <c r="AD141" s="406"/>
      <c r="AE141" s="406"/>
      <c r="AF141" s="406"/>
      <c r="AG141" s="407"/>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3"/>
      <c r="B142" s="1044"/>
      <c r="C142" s="1044"/>
      <c r="D142" s="1044"/>
      <c r="E142" s="1044"/>
      <c r="F142" s="1045"/>
      <c r="G142" s="348"/>
      <c r="H142" s="406"/>
      <c r="I142" s="406"/>
      <c r="J142" s="406"/>
      <c r="K142" s="407"/>
      <c r="L142" s="401"/>
      <c r="M142" s="402"/>
      <c r="N142" s="402"/>
      <c r="O142" s="402"/>
      <c r="P142" s="402"/>
      <c r="Q142" s="402"/>
      <c r="R142" s="402"/>
      <c r="S142" s="402"/>
      <c r="T142" s="402"/>
      <c r="U142" s="402"/>
      <c r="V142" s="402"/>
      <c r="W142" s="402"/>
      <c r="X142" s="403"/>
      <c r="Y142" s="398"/>
      <c r="Z142" s="399"/>
      <c r="AA142" s="399"/>
      <c r="AB142" s="405"/>
      <c r="AC142" s="348"/>
      <c r="AD142" s="406"/>
      <c r="AE142" s="406"/>
      <c r="AF142" s="406"/>
      <c r="AG142" s="407"/>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3"/>
      <c r="B143" s="1044"/>
      <c r="C143" s="1044"/>
      <c r="D143" s="1044"/>
      <c r="E143" s="1044"/>
      <c r="F143" s="1045"/>
      <c r="G143" s="348"/>
      <c r="H143" s="406"/>
      <c r="I143" s="406"/>
      <c r="J143" s="406"/>
      <c r="K143" s="407"/>
      <c r="L143" s="401"/>
      <c r="M143" s="402"/>
      <c r="N143" s="402"/>
      <c r="O143" s="402"/>
      <c r="P143" s="402"/>
      <c r="Q143" s="402"/>
      <c r="R143" s="402"/>
      <c r="S143" s="402"/>
      <c r="T143" s="402"/>
      <c r="U143" s="402"/>
      <c r="V143" s="402"/>
      <c r="W143" s="402"/>
      <c r="X143" s="403"/>
      <c r="Y143" s="398"/>
      <c r="Z143" s="399"/>
      <c r="AA143" s="399"/>
      <c r="AB143" s="405"/>
      <c r="AC143" s="348"/>
      <c r="AD143" s="406"/>
      <c r="AE143" s="406"/>
      <c r="AF143" s="406"/>
      <c r="AG143" s="407"/>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3"/>
      <c r="B144" s="1044"/>
      <c r="C144" s="1044"/>
      <c r="D144" s="1044"/>
      <c r="E144" s="1044"/>
      <c r="F144" s="1045"/>
      <c r="G144" s="348"/>
      <c r="H144" s="406"/>
      <c r="I144" s="406"/>
      <c r="J144" s="406"/>
      <c r="K144" s="407"/>
      <c r="L144" s="401"/>
      <c r="M144" s="402"/>
      <c r="N144" s="402"/>
      <c r="O144" s="402"/>
      <c r="P144" s="402"/>
      <c r="Q144" s="402"/>
      <c r="R144" s="402"/>
      <c r="S144" s="402"/>
      <c r="T144" s="402"/>
      <c r="U144" s="402"/>
      <c r="V144" s="402"/>
      <c r="W144" s="402"/>
      <c r="X144" s="403"/>
      <c r="Y144" s="398"/>
      <c r="Z144" s="399"/>
      <c r="AA144" s="399"/>
      <c r="AB144" s="405"/>
      <c r="AC144" s="348"/>
      <c r="AD144" s="406"/>
      <c r="AE144" s="406"/>
      <c r="AF144" s="406"/>
      <c r="AG144" s="407"/>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3"/>
      <c r="B145" s="1044"/>
      <c r="C145" s="1044"/>
      <c r="D145" s="1044"/>
      <c r="E145" s="1044"/>
      <c r="F145" s="1045"/>
      <c r="G145" s="348"/>
      <c r="H145" s="406"/>
      <c r="I145" s="406"/>
      <c r="J145" s="406"/>
      <c r="K145" s="407"/>
      <c r="L145" s="401"/>
      <c r="M145" s="402"/>
      <c r="N145" s="402"/>
      <c r="O145" s="402"/>
      <c r="P145" s="402"/>
      <c r="Q145" s="402"/>
      <c r="R145" s="402"/>
      <c r="S145" s="402"/>
      <c r="T145" s="402"/>
      <c r="U145" s="402"/>
      <c r="V145" s="402"/>
      <c r="W145" s="402"/>
      <c r="X145" s="403"/>
      <c r="Y145" s="398"/>
      <c r="Z145" s="399"/>
      <c r="AA145" s="399"/>
      <c r="AB145" s="405"/>
      <c r="AC145" s="348"/>
      <c r="AD145" s="406"/>
      <c r="AE145" s="406"/>
      <c r="AF145" s="406"/>
      <c r="AG145" s="407"/>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43"/>
      <c r="B147" s="1044"/>
      <c r="C147" s="1044"/>
      <c r="D147" s="1044"/>
      <c r="E147" s="1044"/>
      <c r="F147" s="1045"/>
      <c r="G147" s="441" t="s">
        <v>401</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87"/>
      <c r="Z149" s="488"/>
      <c r="AA149" s="488"/>
      <c r="AB149" s="564"/>
      <c r="AC149" s="454"/>
      <c r="AD149" s="455"/>
      <c r="AE149" s="455"/>
      <c r="AF149" s="455"/>
      <c r="AG149" s="456"/>
      <c r="AH149" s="457"/>
      <c r="AI149" s="458"/>
      <c r="AJ149" s="458"/>
      <c r="AK149" s="458"/>
      <c r="AL149" s="458"/>
      <c r="AM149" s="458"/>
      <c r="AN149" s="458"/>
      <c r="AO149" s="458"/>
      <c r="AP149" s="458"/>
      <c r="AQ149" s="458"/>
      <c r="AR149" s="458"/>
      <c r="AS149" s="458"/>
      <c r="AT149" s="459"/>
      <c r="AU149" s="487"/>
      <c r="AV149" s="488"/>
      <c r="AW149" s="488"/>
      <c r="AX149" s="489"/>
    </row>
    <row r="150" spans="1:50" ht="24.75" hidden="1" customHeight="1" x14ac:dyDescent="0.15">
      <c r="A150" s="1043"/>
      <c r="B150" s="1044"/>
      <c r="C150" s="1044"/>
      <c r="D150" s="1044"/>
      <c r="E150" s="1044"/>
      <c r="F150" s="1045"/>
      <c r="G150" s="348"/>
      <c r="H150" s="406"/>
      <c r="I150" s="406"/>
      <c r="J150" s="406"/>
      <c r="K150" s="407"/>
      <c r="L150" s="401"/>
      <c r="M150" s="402"/>
      <c r="N150" s="402"/>
      <c r="O150" s="402"/>
      <c r="P150" s="402"/>
      <c r="Q150" s="402"/>
      <c r="R150" s="402"/>
      <c r="S150" s="402"/>
      <c r="T150" s="402"/>
      <c r="U150" s="402"/>
      <c r="V150" s="402"/>
      <c r="W150" s="402"/>
      <c r="X150" s="403"/>
      <c r="Y150" s="398"/>
      <c r="Z150" s="399"/>
      <c r="AA150" s="399"/>
      <c r="AB150" s="405"/>
      <c r="AC150" s="348"/>
      <c r="AD150" s="406"/>
      <c r="AE150" s="406"/>
      <c r="AF150" s="406"/>
      <c r="AG150" s="407"/>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3"/>
      <c r="B151" s="1044"/>
      <c r="C151" s="1044"/>
      <c r="D151" s="1044"/>
      <c r="E151" s="1044"/>
      <c r="F151" s="1045"/>
      <c r="G151" s="348"/>
      <c r="H151" s="406"/>
      <c r="I151" s="406"/>
      <c r="J151" s="406"/>
      <c r="K151" s="407"/>
      <c r="L151" s="401"/>
      <c r="M151" s="402"/>
      <c r="N151" s="402"/>
      <c r="O151" s="402"/>
      <c r="P151" s="402"/>
      <c r="Q151" s="402"/>
      <c r="R151" s="402"/>
      <c r="S151" s="402"/>
      <c r="T151" s="402"/>
      <c r="U151" s="402"/>
      <c r="V151" s="402"/>
      <c r="W151" s="402"/>
      <c r="X151" s="403"/>
      <c r="Y151" s="398"/>
      <c r="Z151" s="399"/>
      <c r="AA151" s="399"/>
      <c r="AB151" s="405"/>
      <c r="AC151" s="348"/>
      <c r="AD151" s="406"/>
      <c r="AE151" s="406"/>
      <c r="AF151" s="406"/>
      <c r="AG151" s="407"/>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3"/>
      <c r="B152" s="1044"/>
      <c r="C152" s="1044"/>
      <c r="D152" s="1044"/>
      <c r="E152" s="1044"/>
      <c r="F152" s="1045"/>
      <c r="G152" s="348"/>
      <c r="H152" s="406"/>
      <c r="I152" s="406"/>
      <c r="J152" s="406"/>
      <c r="K152" s="407"/>
      <c r="L152" s="401"/>
      <c r="M152" s="402"/>
      <c r="N152" s="402"/>
      <c r="O152" s="402"/>
      <c r="P152" s="402"/>
      <c r="Q152" s="402"/>
      <c r="R152" s="402"/>
      <c r="S152" s="402"/>
      <c r="T152" s="402"/>
      <c r="U152" s="402"/>
      <c r="V152" s="402"/>
      <c r="W152" s="402"/>
      <c r="X152" s="403"/>
      <c r="Y152" s="398"/>
      <c r="Z152" s="399"/>
      <c r="AA152" s="399"/>
      <c r="AB152" s="405"/>
      <c r="AC152" s="348"/>
      <c r="AD152" s="406"/>
      <c r="AE152" s="406"/>
      <c r="AF152" s="406"/>
      <c r="AG152" s="407"/>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3"/>
      <c r="B153" s="1044"/>
      <c r="C153" s="1044"/>
      <c r="D153" s="1044"/>
      <c r="E153" s="1044"/>
      <c r="F153" s="1045"/>
      <c r="G153" s="348"/>
      <c r="H153" s="406"/>
      <c r="I153" s="406"/>
      <c r="J153" s="406"/>
      <c r="K153" s="407"/>
      <c r="L153" s="401"/>
      <c r="M153" s="402"/>
      <c r="N153" s="402"/>
      <c r="O153" s="402"/>
      <c r="P153" s="402"/>
      <c r="Q153" s="402"/>
      <c r="R153" s="402"/>
      <c r="S153" s="402"/>
      <c r="T153" s="402"/>
      <c r="U153" s="402"/>
      <c r="V153" s="402"/>
      <c r="W153" s="402"/>
      <c r="X153" s="403"/>
      <c r="Y153" s="398"/>
      <c r="Z153" s="399"/>
      <c r="AA153" s="399"/>
      <c r="AB153" s="405"/>
      <c r="AC153" s="348"/>
      <c r="AD153" s="406"/>
      <c r="AE153" s="406"/>
      <c r="AF153" s="406"/>
      <c r="AG153" s="407"/>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3"/>
      <c r="B154" s="1044"/>
      <c r="C154" s="1044"/>
      <c r="D154" s="1044"/>
      <c r="E154" s="1044"/>
      <c r="F154" s="1045"/>
      <c r="G154" s="348"/>
      <c r="H154" s="406"/>
      <c r="I154" s="406"/>
      <c r="J154" s="406"/>
      <c r="K154" s="407"/>
      <c r="L154" s="401"/>
      <c r="M154" s="402"/>
      <c r="N154" s="402"/>
      <c r="O154" s="402"/>
      <c r="P154" s="402"/>
      <c r="Q154" s="402"/>
      <c r="R154" s="402"/>
      <c r="S154" s="402"/>
      <c r="T154" s="402"/>
      <c r="U154" s="402"/>
      <c r="V154" s="402"/>
      <c r="W154" s="402"/>
      <c r="X154" s="403"/>
      <c r="Y154" s="398"/>
      <c r="Z154" s="399"/>
      <c r="AA154" s="399"/>
      <c r="AB154" s="405"/>
      <c r="AC154" s="348"/>
      <c r="AD154" s="406"/>
      <c r="AE154" s="406"/>
      <c r="AF154" s="406"/>
      <c r="AG154" s="407"/>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3"/>
      <c r="B155" s="1044"/>
      <c r="C155" s="1044"/>
      <c r="D155" s="1044"/>
      <c r="E155" s="1044"/>
      <c r="F155" s="1045"/>
      <c r="G155" s="348"/>
      <c r="H155" s="406"/>
      <c r="I155" s="406"/>
      <c r="J155" s="406"/>
      <c r="K155" s="407"/>
      <c r="L155" s="401"/>
      <c r="M155" s="402"/>
      <c r="N155" s="402"/>
      <c r="O155" s="402"/>
      <c r="P155" s="402"/>
      <c r="Q155" s="402"/>
      <c r="R155" s="402"/>
      <c r="S155" s="402"/>
      <c r="T155" s="402"/>
      <c r="U155" s="402"/>
      <c r="V155" s="402"/>
      <c r="W155" s="402"/>
      <c r="X155" s="403"/>
      <c r="Y155" s="398"/>
      <c r="Z155" s="399"/>
      <c r="AA155" s="399"/>
      <c r="AB155" s="405"/>
      <c r="AC155" s="348"/>
      <c r="AD155" s="406"/>
      <c r="AE155" s="406"/>
      <c r="AF155" s="406"/>
      <c r="AG155" s="407"/>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3"/>
      <c r="B156" s="1044"/>
      <c r="C156" s="1044"/>
      <c r="D156" s="1044"/>
      <c r="E156" s="1044"/>
      <c r="F156" s="1045"/>
      <c r="G156" s="348"/>
      <c r="H156" s="406"/>
      <c r="I156" s="406"/>
      <c r="J156" s="406"/>
      <c r="K156" s="407"/>
      <c r="L156" s="401"/>
      <c r="M156" s="402"/>
      <c r="N156" s="402"/>
      <c r="O156" s="402"/>
      <c r="P156" s="402"/>
      <c r="Q156" s="402"/>
      <c r="R156" s="402"/>
      <c r="S156" s="402"/>
      <c r="T156" s="402"/>
      <c r="U156" s="402"/>
      <c r="V156" s="402"/>
      <c r="W156" s="402"/>
      <c r="X156" s="403"/>
      <c r="Y156" s="398"/>
      <c r="Z156" s="399"/>
      <c r="AA156" s="399"/>
      <c r="AB156" s="405"/>
      <c r="AC156" s="348"/>
      <c r="AD156" s="406"/>
      <c r="AE156" s="406"/>
      <c r="AF156" s="406"/>
      <c r="AG156" s="407"/>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3"/>
      <c r="B157" s="1044"/>
      <c r="C157" s="1044"/>
      <c r="D157" s="1044"/>
      <c r="E157" s="1044"/>
      <c r="F157" s="1045"/>
      <c r="G157" s="348"/>
      <c r="H157" s="406"/>
      <c r="I157" s="406"/>
      <c r="J157" s="406"/>
      <c r="K157" s="407"/>
      <c r="L157" s="401"/>
      <c r="M157" s="402"/>
      <c r="N157" s="402"/>
      <c r="O157" s="402"/>
      <c r="P157" s="402"/>
      <c r="Q157" s="402"/>
      <c r="R157" s="402"/>
      <c r="S157" s="402"/>
      <c r="T157" s="402"/>
      <c r="U157" s="402"/>
      <c r="V157" s="402"/>
      <c r="W157" s="402"/>
      <c r="X157" s="403"/>
      <c r="Y157" s="398"/>
      <c r="Z157" s="399"/>
      <c r="AA157" s="399"/>
      <c r="AB157" s="405"/>
      <c r="AC157" s="348"/>
      <c r="AD157" s="406"/>
      <c r="AE157" s="406"/>
      <c r="AF157" s="406"/>
      <c r="AG157" s="407"/>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3"/>
      <c r="B158" s="1044"/>
      <c r="C158" s="1044"/>
      <c r="D158" s="1044"/>
      <c r="E158" s="1044"/>
      <c r="F158" s="1045"/>
      <c r="G158" s="348"/>
      <c r="H158" s="406"/>
      <c r="I158" s="406"/>
      <c r="J158" s="406"/>
      <c r="K158" s="407"/>
      <c r="L158" s="401"/>
      <c r="M158" s="402"/>
      <c r="N158" s="402"/>
      <c r="O158" s="402"/>
      <c r="P158" s="402"/>
      <c r="Q158" s="402"/>
      <c r="R158" s="402"/>
      <c r="S158" s="402"/>
      <c r="T158" s="402"/>
      <c r="U158" s="402"/>
      <c r="V158" s="402"/>
      <c r="W158" s="402"/>
      <c r="X158" s="403"/>
      <c r="Y158" s="398"/>
      <c r="Z158" s="399"/>
      <c r="AA158" s="399"/>
      <c r="AB158" s="405"/>
      <c r="AC158" s="348"/>
      <c r="AD158" s="406"/>
      <c r="AE158" s="406"/>
      <c r="AF158" s="406"/>
      <c r="AG158" s="407"/>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402</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87"/>
      <c r="Z163" s="488"/>
      <c r="AA163" s="488"/>
      <c r="AB163" s="564"/>
      <c r="AC163" s="454"/>
      <c r="AD163" s="455"/>
      <c r="AE163" s="455"/>
      <c r="AF163" s="455"/>
      <c r="AG163" s="456"/>
      <c r="AH163" s="457"/>
      <c r="AI163" s="458"/>
      <c r="AJ163" s="458"/>
      <c r="AK163" s="458"/>
      <c r="AL163" s="458"/>
      <c r="AM163" s="458"/>
      <c r="AN163" s="458"/>
      <c r="AO163" s="458"/>
      <c r="AP163" s="458"/>
      <c r="AQ163" s="458"/>
      <c r="AR163" s="458"/>
      <c r="AS163" s="458"/>
      <c r="AT163" s="459"/>
      <c r="AU163" s="487"/>
      <c r="AV163" s="488"/>
      <c r="AW163" s="488"/>
      <c r="AX163" s="489"/>
    </row>
    <row r="164" spans="1:50" ht="24.75" hidden="1" customHeight="1" x14ac:dyDescent="0.15">
      <c r="A164" s="1043"/>
      <c r="B164" s="1044"/>
      <c r="C164" s="1044"/>
      <c r="D164" s="1044"/>
      <c r="E164" s="1044"/>
      <c r="F164" s="1045"/>
      <c r="G164" s="348"/>
      <c r="H164" s="406"/>
      <c r="I164" s="406"/>
      <c r="J164" s="406"/>
      <c r="K164" s="407"/>
      <c r="L164" s="401"/>
      <c r="M164" s="402"/>
      <c r="N164" s="402"/>
      <c r="O164" s="402"/>
      <c r="P164" s="402"/>
      <c r="Q164" s="402"/>
      <c r="R164" s="402"/>
      <c r="S164" s="402"/>
      <c r="T164" s="402"/>
      <c r="U164" s="402"/>
      <c r="V164" s="402"/>
      <c r="W164" s="402"/>
      <c r="X164" s="403"/>
      <c r="Y164" s="398"/>
      <c r="Z164" s="399"/>
      <c r="AA164" s="399"/>
      <c r="AB164" s="405"/>
      <c r="AC164" s="348"/>
      <c r="AD164" s="406"/>
      <c r="AE164" s="406"/>
      <c r="AF164" s="406"/>
      <c r="AG164" s="407"/>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3"/>
      <c r="B165" s="1044"/>
      <c r="C165" s="1044"/>
      <c r="D165" s="1044"/>
      <c r="E165" s="1044"/>
      <c r="F165" s="1045"/>
      <c r="G165" s="348"/>
      <c r="H165" s="406"/>
      <c r="I165" s="406"/>
      <c r="J165" s="406"/>
      <c r="K165" s="407"/>
      <c r="L165" s="401"/>
      <c r="M165" s="402"/>
      <c r="N165" s="402"/>
      <c r="O165" s="402"/>
      <c r="P165" s="402"/>
      <c r="Q165" s="402"/>
      <c r="R165" s="402"/>
      <c r="S165" s="402"/>
      <c r="T165" s="402"/>
      <c r="U165" s="402"/>
      <c r="V165" s="402"/>
      <c r="W165" s="402"/>
      <c r="X165" s="403"/>
      <c r="Y165" s="398"/>
      <c r="Z165" s="399"/>
      <c r="AA165" s="399"/>
      <c r="AB165" s="405"/>
      <c r="AC165" s="348"/>
      <c r="AD165" s="406"/>
      <c r="AE165" s="406"/>
      <c r="AF165" s="406"/>
      <c r="AG165" s="407"/>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3"/>
      <c r="B166" s="1044"/>
      <c r="C166" s="1044"/>
      <c r="D166" s="1044"/>
      <c r="E166" s="1044"/>
      <c r="F166" s="1045"/>
      <c r="G166" s="348"/>
      <c r="H166" s="406"/>
      <c r="I166" s="406"/>
      <c r="J166" s="406"/>
      <c r="K166" s="407"/>
      <c r="L166" s="401"/>
      <c r="M166" s="402"/>
      <c r="N166" s="402"/>
      <c r="O166" s="402"/>
      <c r="P166" s="402"/>
      <c r="Q166" s="402"/>
      <c r="R166" s="402"/>
      <c r="S166" s="402"/>
      <c r="T166" s="402"/>
      <c r="U166" s="402"/>
      <c r="V166" s="402"/>
      <c r="W166" s="402"/>
      <c r="X166" s="403"/>
      <c r="Y166" s="398"/>
      <c r="Z166" s="399"/>
      <c r="AA166" s="399"/>
      <c r="AB166" s="405"/>
      <c r="AC166" s="348"/>
      <c r="AD166" s="406"/>
      <c r="AE166" s="406"/>
      <c r="AF166" s="406"/>
      <c r="AG166" s="407"/>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3"/>
      <c r="B167" s="1044"/>
      <c r="C167" s="1044"/>
      <c r="D167" s="1044"/>
      <c r="E167" s="1044"/>
      <c r="F167" s="1045"/>
      <c r="G167" s="348"/>
      <c r="H167" s="406"/>
      <c r="I167" s="406"/>
      <c r="J167" s="406"/>
      <c r="K167" s="407"/>
      <c r="L167" s="401"/>
      <c r="M167" s="402"/>
      <c r="N167" s="402"/>
      <c r="O167" s="402"/>
      <c r="P167" s="402"/>
      <c r="Q167" s="402"/>
      <c r="R167" s="402"/>
      <c r="S167" s="402"/>
      <c r="T167" s="402"/>
      <c r="U167" s="402"/>
      <c r="V167" s="402"/>
      <c r="W167" s="402"/>
      <c r="X167" s="403"/>
      <c r="Y167" s="398"/>
      <c r="Z167" s="399"/>
      <c r="AA167" s="399"/>
      <c r="AB167" s="405"/>
      <c r="AC167" s="348"/>
      <c r="AD167" s="406"/>
      <c r="AE167" s="406"/>
      <c r="AF167" s="406"/>
      <c r="AG167" s="407"/>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3"/>
      <c r="B168" s="1044"/>
      <c r="C168" s="1044"/>
      <c r="D168" s="1044"/>
      <c r="E168" s="1044"/>
      <c r="F168" s="1045"/>
      <c r="G168" s="348"/>
      <c r="H168" s="406"/>
      <c r="I168" s="406"/>
      <c r="J168" s="406"/>
      <c r="K168" s="407"/>
      <c r="L168" s="401"/>
      <c r="M168" s="402"/>
      <c r="N168" s="402"/>
      <c r="O168" s="402"/>
      <c r="P168" s="402"/>
      <c r="Q168" s="402"/>
      <c r="R168" s="402"/>
      <c r="S168" s="402"/>
      <c r="T168" s="402"/>
      <c r="U168" s="402"/>
      <c r="V168" s="402"/>
      <c r="W168" s="402"/>
      <c r="X168" s="403"/>
      <c r="Y168" s="398"/>
      <c r="Z168" s="399"/>
      <c r="AA168" s="399"/>
      <c r="AB168" s="405"/>
      <c r="AC168" s="348"/>
      <c r="AD168" s="406"/>
      <c r="AE168" s="406"/>
      <c r="AF168" s="406"/>
      <c r="AG168" s="407"/>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3"/>
      <c r="B169" s="1044"/>
      <c r="C169" s="1044"/>
      <c r="D169" s="1044"/>
      <c r="E169" s="1044"/>
      <c r="F169" s="1045"/>
      <c r="G169" s="348"/>
      <c r="H169" s="406"/>
      <c r="I169" s="406"/>
      <c r="J169" s="406"/>
      <c r="K169" s="407"/>
      <c r="L169" s="401"/>
      <c r="M169" s="402"/>
      <c r="N169" s="402"/>
      <c r="O169" s="402"/>
      <c r="P169" s="402"/>
      <c r="Q169" s="402"/>
      <c r="R169" s="402"/>
      <c r="S169" s="402"/>
      <c r="T169" s="402"/>
      <c r="U169" s="402"/>
      <c r="V169" s="402"/>
      <c r="W169" s="402"/>
      <c r="X169" s="403"/>
      <c r="Y169" s="398"/>
      <c r="Z169" s="399"/>
      <c r="AA169" s="399"/>
      <c r="AB169" s="405"/>
      <c r="AC169" s="348"/>
      <c r="AD169" s="406"/>
      <c r="AE169" s="406"/>
      <c r="AF169" s="406"/>
      <c r="AG169" s="407"/>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3"/>
      <c r="B170" s="1044"/>
      <c r="C170" s="1044"/>
      <c r="D170" s="1044"/>
      <c r="E170" s="1044"/>
      <c r="F170" s="1045"/>
      <c r="G170" s="348"/>
      <c r="H170" s="406"/>
      <c r="I170" s="406"/>
      <c r="J170" s="406"/>
      <c r="K170" s="407"/>
      <c r="L170" s="401"/>
      <c r="M170" s="402"/>
      <c r="N170" s="402"/>
      <c r="O170" s="402"/>
      <c r="P170" s="402"/>
      <c r="Q170" s="402"/>
      <c r="R170" s="402"/>
      <c r="S170" s="402"/>
      <c r="T170" s="402"/>
      <c r="U170" s="402"/>
      <c r="V170" s="402"/>
      <c r="W170" s="402"/>
      <c r="X170" s="403"/>
      <c r="Y170" s="398"/>
      <c r="Z170" s="399"/>
      <c r="AA170" s="399"/>
      <c r="AB170" s="405"/>
      <c r="AC170" s="348"/>
      <c r="AD170" s="406"/>
      <c r="AE170" s="406"/>
      <c r="AF170" s="406"/>
      <c r="AG170" s="407"/>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3"/>
      <c r="B171" s="1044"/>
      <c r="C171" s="1044"/>
      <c r="D171" s="1044"/>
      <c r="E171" s="1044"/>
      <c r="F171" s="1045"/>
      <c r="G171" s="348"/>
      <c r="H171" s="406"/>
      <c r="I171" s="406"/>
      <c r="J171" s="406"/>
      <c r="K171" s="407"/>
      <c r="L171" s="401"/>
      <c r="M171" s="402"/>
      <c r="N171" s="402"/>
      <c r="O171" s="402"/>
      <c r="P171" s="402"/>
      <c r="Q171" s="402"/>
      <c r="R171" s="402"/>
      <c r="S171" s="402"/>
      <c r="T171" s="402"/>
      <c r="U171" s="402"/>
      <c r="V171" s="402"/>
      <c r="W171" s="402"/>
      <c r="X171" s="403"/>
      <c r="Y171" s="398"/>
      <c r="Z171" s="399"/>
      <c r="AA171" s="399"/>
      <c r="AB171" s="405"/>
      <c r="AC171" s="348"/>
      <c r="AD171" s="406"/>
      <c r="AE171" s="406"/>
      <c r="AF171" s="406"/>
      <c r="AG171" s="407"/>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3"/>
      <c r="B172" s="1044"/>
      <c r="C172" s="1044"/>
      <c r="D172" s="1044"/>
      <c r="E172" s="1044"/>
      <c r="F172" s="1045"/>
      <c r="G172" s="348"/>
      <c r="H172" s="406"/>
      <c r="I172" s="406"/>
      <c r="J172" s="406"/>
      <c r="K172" s="407"/>
      <c r="L172" s="401"/>
      <c r="M172" s="402"/>
      <c r="N172" s="402"/>
      <c r="O172" s="402"/>
      <c r="P172" s="402"/>
      <c r="Q172" s="402"/>
      <c r="R172" s="402"/>
      <c r="S172" s="402"/>
      <c r="T172" s="402"/>
      <c r="U172" s="402"/>
      <c r="V172" s="402"/>
      <c r="W172" s="402"/>
      <c r="X172" s="403"/>
      <c r="Y172" s="398"/>
      <c r="Z172" s="399"/>
      <c r="AA172" s="399"/>
      <c r="AB172" s="405"/>
      <c r="AC172" s="348"/>
      <c r="AD172" s="406"/>
      <c r="AE172" s="406"/>
      <c r="AF172" s="406"/>
      <c r="AG172" s="407"/>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43"/>
      <c r="B174" s="1044"/>
      <c r="C174" s="1044"/>
      <c r="D174" s="1044"/>
      <c r="E174" s="1044"/>
      <c r="F174" s="1045"/>
      <c r="G174" s="441" t="s">
        <v>403</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404</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87"/>
      <c r="Z176" s="488"/>
      <c r="AA176" s="488"/>
      <c r="AB176" s="564"/>
      <c r="AC176" s="454"/>
      <c r="AD176" s="455"/>
      <c r="AE176" s="455"/>
      <c r="AF176" s="455"/>
      <c r="AG176" s="456"/>
      <c r="AH176" s="457"/>
      <c r="AI176" s="458"/>
      <c r="AJ176" s="458"/>
      <c r="AK176" s="458"/>
      <c r="AL176" s="458"/>
      <c r="AM176" s="458"/>
      <c r="AN176" s="458"/>
      <c r="AO176" s="458"/>
      <c r="AP176" s="458"/>
      <c r="AQ176" s="458"/>
      <c r="AR176" s="458"/>
      <c r="AS176" s="458"/>
      <c r="AT176" s="459"/>
      <c r="AU176" s="487"/>
      <c r="AV176" s="488"/>
      <c r="AW176" s="488"/>
      <c r="AX176" s="489"/>
    </row>
    <row r="177" spans="1:50" ht="24.75" hidden="1" customHeight="1" x14ac:dyDescent="0.15">
      <c r="A177" s="1043"/>
      <c r="B177" s="1044"/>
      <c r="C177" s="1044"/>
      <c r="D177" s="1044"/>
      <c r="E177" s="1044"/>
      <c r="F177" s="1045"/>
      <c r="G177" s="348"/>
      <c r="H177" s="406"/>
      <c r="I177" s="406"/>
      <c r="J177" s="406"/>
      <c r="K177" s="407"/>
      <c r="L177" s="401"/>
      <c r="M177" s="402"/>
      <c r="N177" s="402"/>
      <c r="O177" s="402"/>
      <c r="P177" s="402"/>
      <c r="Q177" s="402"/>
      <c r="R177" s="402"/>
      <c r="S177" s="402"/>
      <c r="T177" s="402"/>
      <c r="U177" s="402"/>
      <c r="V177" s="402"/>
      <c r="W177" s="402"/>
      <c r="X177" s="403"/>
      <c r="Y177" s="398"/>
      <c r="Z177" s="399"/>
      <c r="AA177" s="399"/>
      <c r="AB177" s="405"/>
      <c r="AC177" s="348"/>
      <c r="AD177" s="406"/>
      <c r="AE177" s="406"/>
      <c r="AF177" s="406"/>
      <c r="AG177" s="407"/>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3"/>
      <c r="B178" s="1044"/>
      <c r="C178" s="1044"/>
      <c r="D178" s="1044"/>
      <c r="E178" s="1044"/>
      <c r="F178" s="1045"/>
      <c r="G178" s="348"/>
      <c r="H178" s="406"/>
      <c r="I178" s="406"/>
      <c r="J178" s="406"/>
      <c r="K178" s="407"/>
      <c r="L178" s="401"/>
      <c r="M178" s="402"/>
      <c r="N178" s="402"/>
      <c r="O178" s="402"/>
      <c r="P178" s="402"/>
      <c r="Q178" s="402"/>
      <c r="R178" s="402"/>
      <c r="S178" s="402"/>
      <c r="T178" s="402"/>
      <c r="U178" s="402"/>
      <c r="V178" s="402"/>
      <c r="W178" s="402"/>
      <c r="X178" s="403"/>
      <c r="Y178" s="398"/>
      <c r="Z178" s="399"/>
      <c r="AA178" s="399"/>
      <c r="AB178" s="405"/>
      <c r="AC178" s="348"/>
      <c r="AD178" s="406"/>
      <c r="AE178" s="406"/>
      <c r="AF178" s="406"/>
      <c r="AG178" s="407"/>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3"/>
      <c r="B179" s="1044"/>
      <c r="C179" s="1044"/>
      <c r="D179" s="1044"/>
      <c r="E179" s="1044"/>
      <c r="F179" s="1045"/>
      <c r="G179" s="348"/>
      <c r="H179" s="406"/>
      <c r="I179" s="406"/>
      <c r="J179" s="406"/>
      <c r="K179" s="407"/>
      <c r="L179" s="401"/>
      <c r="M179" s="402"/>
      <c r="N179" s="402"/>
      <c r="O179" s="402"/>
      <c r="P179" s="402"/>
      <c r="Q179" s="402"/>
      <c r="R179" s="402"/>
      <c r="S179" s="402"/>
      <c r="T179" s="402"/>
      <c r="U179" s="402"/>
      <c r="V179" s="402"/>
      <c r="W179" s="402"/>
      <c r="X179" s="403"/>
      <c r="Y179" s="398"/>
      <c r="Z179" s="399"/>
      <c r="AA179" s="399"/>
      <c r="AB179" s="405"/>
      <c r="AC179" s="348"/>
      <c r="AD179" s="406"/>
      <c r="AE179" s="406"/>
      <c r="AF179" s="406"/>
      <c r="AG179" s="407"/>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3"/>
      <c r="B180" s="1044"/>
      <c r="C180" s="1044"/>
      <c r="D180" s="1044"/>
      <c r="E180" s="1044"/>
      <c r="F180" s="1045"/>
      <c r="G180" s="348"/>
      <c r="H180" s="406"/>
      <c r="I180" s="406"/>
      <c r="J180" s="406"/>
      <c r="K180" s="407"/>
      <c r="L180" s="401"/>
      <c r="M180" s="402"/>
      <c r="N180" s="402"/>
      <c r="O180" s="402"/>
      <c r="P180" s="402"/>
      <c r="Q180" s="402"/>
      <c r="R180" s="402"/>
      <c r="S180" s="402"/>
      <c r="T180" s="402"/>
      <c r="U180" s="402"/>
      <c r="V180" s="402"/>
      <c r="W180" s="402"/>
      <c r="X180" s="403"/>
      <c r="Y180" s="398"/>
      <c r="Z180" s="399"/>
      <c r="AA180" s="399"/>
      <c r="AB180" s="405"/>
      <c r="AC180" s="348"/>
      <c r="AD180" s="406"/>
      <c r="AE180" s="406"/>
      <c r="AF180" s="406"/>
      <c r="AG180" s="407"/>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3"/>
      <c r="B181" s="1044"/>
      <c r="C181" s="1044"/>
      <c r="D181" s="1044"/>
      <c r="E181" s="1044"/>
      <c r="F181" s="1045"/>
      <c r="G181" s="348"/>
      <c r="H181" s="406"/>
      <c r="I181" s="406"/>
      <c r="J181" s="406"/>
      <c r="K181" s="407"/>
      <c r="L181" s="401"/>
      <c r="M181" s="402"/>
      <c r="N181" s="402"/>
      <c r="O181" s="402"/>
      <c r="P181" s="402"/>
      <c r="Q181" s="402"/>
      <c r="R181" s="402"/>
      <c r="S181" s="402"/>
      <c r="T181" s="402"/>
      <c r="U181" s="402"/>
      <c r="V181" s="402"/>
      <c r="W181" s="402"/>
      <c r="X181" s="403"/>
      <c r="Y181" s="398"/>
      <c r="Z181" s="399"/>
      <c r="AA181" s="399"/>
      <c r="AB181" s="405"/>
      <c r="AC181" s="348"/>
      <c r="AD181" s="406"/>
      <c r="AE181" s="406"/>
      <c r="AF181" s="406"/>
      <c r="AG181" s="407"/>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3"/>
      <c r="B182" s="1044"/>
      <c r="C182" s="1044"/>
      <c r="D182" s="1044"/>
      <c r="E182" s="1044"/>
      <c r="F182" s="1045"/>
      <c r="G182" s="348"/>
      <c r="H182" s="406"/>
      <c r="I182" s="406"/>
      <c r="J182" s="406"/>
      <c r="K182" s="407"/>
      <c r="L182" s="401"/>
      <c r="M182" s="402"/>
      <c r="N182" s="402"/>
      <c r="O182" s="402"/>
      <c r="P182" s="402"/>
      <c r="Q182" s="402"/>
      <c r="R182" s="402"/>
      <c r="S182" s="402"/>
      <c r="T182" s="402"/>
      <c r="U182" s="402"/>
      <c r="V182" s="402"/>
      <c r="W182" s="402"/>
      <c r="X182" s="403"/>
      <c r="Y182" s="398"/>
      <c r="Z182" s="399"/>
      <c r="AA182" s="399"/>
      <c r="AB182" s="405"/>
      <c r="AC182" s="348"/>
      <c r="AD182" s="406"/>
      <c r="AE182" s="406"/>
      <c r="AF182" s="406"/>
      <c r="AG182" s="407"/>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3"/>
      <c r="B183" s="1044"/>
      <c r="C183" s="1044"/>
      <c r="D183" s="1044"/>
      <c r="E183" s="1044"/>
      <c r="F183" s="1045"/>
      <c r="G183" s="348"/>
      <c r="H183" s="406"/>
      <c r="I183" s="406"/>
      <c r="J183" s="406"/>
      <c r="K183" s="407"/>
      <c r="L183" s="401"/>
      <c r="M183" s="402"/>
      <c r="N183" s="402"/>
      <c r="O183" s="402"/>
      <c r="P183" s="402"/>
      <c r="Q183" s="402"/>
      <c r="R183" s="402"/>
      <c r="S183" s="402"/>
      <c r="T183" s="402"/>
      <c r="U183" s="402"/>
      <c r="V183" s="402"/>
      <c r="W183" s="402"/>
      <c r="X183" s="403"/>
      <c r="Y183" s="398"/>
      <c r="Z183" s="399"/>
      <c r="AA183" s="399"/>
      <c r="AB183" s="405"/>
      <c r="AC183" s="348"/>
      <c r="AD183" s="406"/>
      <c r="AE183" s="406"/>
      <c r="AF183" s="406"/>
      <c r="AG183" s="407"/>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3"/>
      <c r="B184" s="1044"/>
      <c r="C184" s="1044"/>
      <c r="D184" s="1044"/>
      <c r="E184" s="1044"/>
      <c r="F184" s="1045"/>
      <c r="G184" s="348"/>
      <c r="H184" s="406"/>
      <c r="I184" s="406"/>
      <c r="J184" s="406"/>
      <c r="K184" s="407"/>
      <c r="L184" s="401"/>
      <c r="M184" s="402"/>
      <c r="N184" s="402"/>
      <c r="O184" s="402"/>
      <c r="P184" s="402"/>
      <c r="Q184" s="402"/>
      <c r="R184" s="402"/>
      <c r="S184" s="402"/>
      <c r="T184" s="402"/>
      <c r="U184" s="402"/>
      <c r="V184" s="402"/>
      <c r="W184" s="402"/>
      <c r="X184" s="403"/>
      <c r="Y184" s="398"/>
      <c r="Z184" s="399"/>
      <c r="AA184" s="399"/>
      <c r="AB184" s="405"/>
      <c r="AC184" s="348"/>
      <c r="AD184" s="406"/>
      <c r="AE184" s="406"/>
      <c r="AF184" s="406"/>
      <c r="AG184" s="407"/>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3"/>
      <c r="B185" s="1044"/>
      <c r="C185" s="1044"/>
      <c r="D185" s="1044"/>
      <c r="E185" s="1044"/>
      <c r="F185" s="1045"/>
      <c r="G185" s="348"/>
      <c r="H185" s="406"/>
      <c r="I185" s="406"/>
      <c r="J185" s="406"/>
      <c r="K185" s="407"/>
      <c r="L185" s="401"/>
      <c r="M185" s="402"/>
      <c r="N185" s="402"/>
      <c r="O185" s="402"/>
      <c r="P185" s="402"/>
      <c r="Q185" s="402"/>
      <c r="R185" s="402"/>
      <c r="S185" s="402"/>
      <c r="T185" s="402"/>
      <c r="U185" s="402"/>
      <c r="V185" s="402"/>
      <c r="W185" s="402"/>
      <c r="X185" s="403"/>
      <c r="Y185" s="398"/>
      <c r="Z185" s="399"/>
      <c r="AA185" s="399"/>
      <c r="AB185" s="405"/>
      <c r="AC185" s="348"/>
      <c r="AD185" s="406"/>
      <c r="AE185" s="406"/>
      <c r="AF185" s="406"/>
      <c r="AG185" s="407"/>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43"/>
      <c r="B187" s="1044"/>
      <c r="C187" s="1044"/>
      <c r="D187" s="1044"/>
      <c r="E187" s="1044"/>
      <c r="F187" s="1045"/>
      <c r="G187" s="441" t="s">
        <v>406</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405</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87"/>
      <c r="Z189" s="488"/>
      <c r="AA189" s="488"/>
      <c r="AB189" s="564"/>
      <c r="AC189" s="454"/>
      <c r="AD189" s="455"/>
      <c r="AE189" s="455"/>
      <c r="AF189" s="455"/>
      <c r="AG189" s="456"/>
      <c r="AH189" s="457"/>
      <c r="AI189" s="458"/>
      <c r="AJ189" s="458"/>
      <c r="AK189" s="458"/>
      <c r="AL189" s="458"/>
      <c r="AM189" s="458"/>
      <c r="AN189" s="458"/>
      <c r="AO189" s="458"/>
      <c r="AP189" s="458"/>
      <c r="AQ189" s="458"/>
      <c r="AR189" s="458"/>
      <c r="AS189" s="458"/>
      <c r="AT189" s="459"/>
      <c r="AU189" s="487"/>
      <c r="AV189" s="488"/>
      <c r="AW189" s="488"/>
      <c r="AX189" s="489"/>
    </row>
    <row r="190" spans="1:50" ht="24.75" hidden="1" customHeight="1" x14ac:dyDescent="0.15">
      <c r="A190" s="1043"/>
      <c r="B190" s="1044"/>
      <c r="C190" s="1044"/>
      <c r="D190" s="1044"/>
      <c r="E190" s="1044"/>
      <c r="F190" s="1045"/>
      <c r="G190" s="348"/>
      <c r="H190" s="406"/>
      <c r="I190" s="406"/>
      <c r="J190" s="406"/>
      <c r="K190" s="407"/>
      <c r="L190" s="401"/>
      <c r="M190" s="402"/>
      <c r="N190" s="402"/>
      <c r="O190" s="402"/>
      <c r="P190" s="402"/>
      <c r="Q190" s="402"/>
      <c r="R190" s="402"/>
      <c r="S190" s="402"/>
      <c r="T190" s="402"/>
      <c r="U190" s="402"/>
      <c r="V190" s="402"/>
      <c r="W190" s="402"/>
      <c r="X190" s="403"/>
      <c r="Y190" s="398"/>
      <c r="Z190" s="399"/>
      <c r="AA190" s="399"/>
      <c r="AB190" s="405"/>
      <c r="AC190" s="348"/>
      <c r="AD190" s="406"/>
      <c r="AE190" s="406"/>
      <c r="AF190" s="406"/>
      <c r="AG190" s="407"/>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3"/>
      <c r="B191" s="1044"/>
      <c r="C191" s="1044"/>
      <c r="D191" s="1044"/>
      <c r="E191" s="1044"/>
      <c r="F191" s="1045"/>
      <c r="G191" s="348"/>
      <c r="H191" s="406"/>
      <c r="I191" s="406"/>
      <c r="J191" s="406"/>
      <c r="K191" s="407"/>
      <c r="L191" s="401"/>
      <c r="M191" s="402"/>
      <c r="N191" s="402"/>
      <c r="O191" s="402"/>
      <c r="P191" s="402"/>
      <c r="Q191" s="402"/>
      <c r="R191" s="402"/>
      <c r="S191" s="402"/>
      <c r="T191" s="402"/>
      <c r="U191" s="402"/>
      <c r="V191" s="402"/>
      <c r="W191" s="402"/>
      <c r="X191" s="403"/>
      <c r="Y191" s="398"/>
      <c r="Z191" s="399"/>
      <c r="AA191" s="399"/>
      <c r="AB191" s="405"/>
      <c r="AC191" s="348"/>
      <c r="AD191" s="406"/>
      <c r="AE191" s="406"/>
      <c r="AF191" s="406"/>
      <c r="AG191" s="407"/>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3"/>
      <c r="B192" s="1044"/>
      <c r="C192" s="1044"/>
      <c r="D192" s="1044"/>
      <c r="E192" s="1044"/>
      <c r="F192" s="1045"/>
      <c r="G192" s="348"/>
      <c r="H192" s="406"/>
      <c r="I192" s="406"/>
      <c r="J192" s="406"/>
      <c r="K192" s="407"/>
      <c r="L192" s="401"/>
      <c r="M192" s="402"/>
      <c r="N192" s="402"/>
      <c r="O192" s="402"/>
      <c r="P192" s="402"/>
      <c r="Q192" s="402"/>
      <c r="R192" s="402"/>
      <c r="S192" s="402"/>
      <c r="T192" s="402"/>
      <c r="U192" s="402"/>
      <c r="V192" s="402"/>
      <c r="W192" s="402"/>
      <c r="X192" s="403"/>
      <c r="Y192" s="398"/>
      <c r="Z192" s="399"/>
      <c r="AA192" s="399"/>
      <c r="AB192" s="405"/>
      <c r="AC192" s="348"/>
      <c r="AD192" s="406"/>
      <c r="AE192" s="406"/>
      <c r="AF192" s="406"/>
      <c r="AG192" s="407"/>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3"/>
      <c r="B193" s="1044"/>
      <c r="C193" s="1044"/>
      <c r="D193" s="1044"/>
      <c r="E193" s="1044"/>
      <c r="F193" s="1045"/>
      <c r="G193" s="348"/>
      <c r="H193" s="406"/>
      <c r="I193" s="406"/>
      <c r="J193" s="406"/>
      <c r="K193" s="407"/>
      <c r="L193" s="401"/>
      <c r="M193" s="402"/>
      <c r="N193" s="402"/>
      <c r="O193" s="402"/>
      <c r="P193" s="402"/>
      <c r="Q193" s="402"/>
      <c r="R193" s="402"/>
      <c r="S193" s="402"/>
      <c r="T193" s="402"/>
      <c r="U193" s="402"/>
      <c r="V193" s="402"/>
      <c r="W193" s="402"/>
      <c r="X193" s="403"/>
      <c r="Y193" s="398"/>
      <c r="Z193" s="399"/>
      <c r="AA193" s="399"/>
      <c r="AB193" s="405"/>
      <c r="AC193" s="348"/>
      <c r="AD193" s="406"/>
      <c r="AE193" s="406"/>
      <c r="AF193" s="406"/>
      <c r="AG193" s="407"/>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3"/>
      <c r="B194" s="1044"/>
      <c r="C194" s="1044"/>
      <c r="D194" s="1044"/>
      <c r="E194" s="1044"/>
      <c r="F194" s="1045"/>
      <c r="G194" s="348"/>
      <c r="H194" s="406"/>
      <c r="I194" s="406"/>
      <c r="J194" s="406"/>
      <c r="K194" s="407"/>
      <c r="L194" s="401"/>
      <c r="M194" s="402"/>
      <c r="N194" s="402"/>
      <c r="O194" s="402"/>
      <c r="P194" s="402"/>
      <c r="Q194" s="402"/>
      <c r="R194" s="402"/>
      <c r="S194" s="402"/>
      <c r="T194" s="402"/>
      <c r="U194" s="402"/>
      <c r="V194" s="402"/>
      <c r="W194" s="402"/>
      <c r="X194" s="403"/>
      <c r="Y194" s="398"/>
      <c r="Z194" s="399"/>
      <c r="AA194" s="399"/>
      <c r="AB194" s="405"/>
      <c r="AC194" s="348"/>
      <c r="AD194" s="406"/>
      <c r="AE194" s="406"/>
      <c r="AF194" s="406"/>
      <c r="AG194" s="407"/>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3"/>
      <c r="B195" s="1044"/>
      <c r="C195" s="1044"/>
      <c r="D195" s="1044"/>
      <c r="E195" s="1044"/>
      <c r="F195" s="1045"/>
      <c r="G195" s="348"/>
      <c r="H195" s="406"/>
      <c r="I195" s="406"/>
      <c r="J195" s="406"/>
      <c r="K195" s="407"/>
      <c r="L195" s="401"/>
      <c r="M195" s="402"/>
      <c r="N195" s="402"/>
      <c r="O195" s="402"/>
      <c r="P195" s="402"/>
      <c r="Q195" s="402"/>
      <c r="R195" s="402"/>
      <c r="S195" s="402"/>
      <c r="T195" s="402"/>
      <c r="U195" s="402"/>
      <c r="V195" s="402"/>
      <c r="W195" s="402"/>
      <c r="X195" s="403"/>
      <c r="Y195" s="398"/>
      <c r="Z195" s="399"/>
      <c r="AA195" s="399"/>
      <c r="AB195" s="405"/>
      <c r="AC195" s="348"/>
      <c r="AD195" s="406"/>
      <c r="AE195" s="406"/>
      <c r="AF195" s="406"/>
      <c r="AG195" s="407"/>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3"/>
      <c r="B196" s="1044"/>
      <c r="C196" s="1044"/>
      <c r="D196" s="1044"/>
      <c r="E196" s="1044"/>
      <c r="F196" s="1045"/>
      <c r="G196" s="348"/>
      <c r="H196" s="406"/>
      <c r="I196" s="406"/>
      <c r="J196" s="406"/>
      <c r="K196" s="407"/>
      <c r="L196" s="401"/>
      <c r="M196" s="402"/>
      <c r="N196" s="402"/>
      <c r="O196" s="402"/>
      <c r="P196" s="402"/>
      <c r="Q196" s="402"/>
      <c r="R196" s="402"/>
      <c r="S196" s="402"/>
      <c r="T196" s="402"/>
      <c r="U196" s="402"/>
      <c r="V196" s="402"/>
      <c r="W196" s="402"/>
      <c r="X196" s="403"/>
      <c r="Y196" s="398"/>
      <c r="Z196" s="399"/>
      <c r="AA196" s="399"/>
      <c r="AB196" s="405"/>
      <c r="AC196" s="348"/>
      <c r="AD196" s="406"/>
      <c r="AE196" s="406"/>
      <c r="AF196" s="406"/>
      <c r="AG196" s="407"/>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3"/>
      <c r="B197" s="1044"/>
      <c r="C197" s="1044"/>
      <c r="D197" s="1044"/>
      <c r="E197" s="1044"/>
      <c r="F197" s="1045"/>
      <c r="G197" s="348"/>
      <c r="H197" s="406"/>
      <c r="I197" s="406"/>
      <c r="J197" s="406"/>
      <c r="K197" s="407"/>
      <c r="L197" s="401"/>
      <c r="M197" s="402"/>
      <c r="N197" s="402"/>
      <c r="O197" s="402"/>
      <c r="P197" s="402"/>
      <c r="Q197" s="402"/>
      <c r="R197" s="402"/>
      <c r="S197" s="402"/>
      <c r="T197" s="402"/>
      <c r="U197" s="402"/>
      <c r="V197" s="402"/>
      <c r="W197" s="402"/>
      <c r="X197" s="403"/>
      <c r="Y197" s="398"/>
      <c r="Z197" s="399"/>
      <c r="AA197" s="399"/>
      <c r="AB197" s="405"/>
      <c r="AC197" s="348"/>
      <c r="AD197" s="406"/>
      <c r="AE197" s="406"/>
      <c r="AF197" s="406"/>
      <c r="AG197" s="407"/>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3"/>
      <c r="B198" s="1044"/>
      <c r="C198" s="1044"/>
      <c r="D198" s="1044"/>
      <c r="E198" s="1044"/>
      <c r="F198" s="1045"/>
      <c r="G198" s="348"/>
      <c r="H198" s="406"/>
      <c r="I198" s="406"/>
      <c r="J198" s="406"/>
      <c r="K198" s="407"/>
      <c r="L198" s="401"/>
      <c r="M198" s="402"/>
      <c r="N198" s="402"/>
      <c r="O198" s="402"/>
      <c r="P198" s="402"/>
      <c r="Q198" s="402"/>
      <c r="R198" s="402"/>
      <c r="S198" s="402"/>
      <c r="T198" s="402"/>
      <c r="U198" s="402"/>
      <c r="V198" s="402"/>
      <c r="W198" s="402"/>
      <c r="X198" s="403"/>
      <c r="Y198" s="398"/>
      <c r="Z198" s="399"/>
      <c r="AA198" s="399"/>
      <c r="AB198" s="405"/>
      <c r="AC198" s="348"/>
      <c r="AD198" s="406"/>
      <c r="AE198" s="406"/>
      <c r="AF198" s="406"/>
      <c r="AG198" s="407"/>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43"/>
      <c r="B200" s="1044"/>
      <c r="C200" s="1044"/>
      <c r="D200" s="1044"/>
      <c r="E200" s="1044"/>
      <c r="F200" s="1045"/>
      <c r="G200" s="441" t="s">
        <v>407</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87"/>
      <c r="Z202" s="488"/>
      <c r="AA202" s="488"/>
      <c r="AB202" s="564"/>
      <c r="AC202" s="454"/>
      <c r="AD202" s="455"/>
      <c r="AE202" s="455"/>
      <c r="AF202" s="455"/>
      <c r="AG202" s="456"/>
      <c r="AH202" s="457"/>
      <c r="AI202" s="458"/>
      <c r="AJ202" s="458"/>
      <c r="AK202" s="458"/>
      <c r="AL202" s="458"/>
      <c r="AM202" s="458"/>
      <c r="AN202" s="458"/>
      <c r="AO202" s="458"/>
      <c r="AP202" s="458"/>
      <c r="AQ202" s="458"/>
      <c r="AR202" s="458"/>
      <c r="AS202" s="458"/>
      <c r="AT202" s="459"/>
      <c r="AU202" s="487"/>
      <c r="AV202" s="488"/>
      <c r="AW202" s="488"/>
      <c r="AX202" s="489"/>
    </row>
    <row r="203" spans="1:50" ht="24.75" hidden="1" customHeight="1" x14ac:dyDescent="0.15">
      <c r="A203" s="1043"/>
      <c r="B203" s="1044"/>
      <c r="C203" s="1044"/>
      <c r="D203" s="1044"/>
      <c r="E203" s="1044"/>
      <c r="F203" s="1045"/>
      <c r="G203" s="348"/>
      <c r="H203" s="406"/>
      <c r="I203" s="406"/>
      <c r="J203" s="406"/>
      <c r="K203" s="407"/>
      <c r="L203" s="401"/>
      <c r="M203" s="402"/>
      <c r="N203" s="402"/>
      <c r="O203" s="402"/>
      <c r="P203" s="402"/>
      <c r="Q203" s="402"/>
      <c r="R203" s="402"/>
      <c r="S203" s="402"/>
      <c r="T203" s="402"/>
      <c r="U203" s="402"/>
      <c r="V203" s="402"/>
      <c r="W203" s="402"/>
      <c r="X203" s="403"/>
      <c r="Y203" s="398"/>
      <c r="Z203" s="399"/>
      <c r="AA203" s="399"/>
      <c r="AB203" s="405"/>
      <c r="AC203" s="348"/>
      <c r="AD203" s="406"/>
      <c r="AE203" s="406"/>
      <c r="AF203" s="406"/>
      <c r="AG203" s="407"/>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3"/>
      <c r="B204" s="1044"/>
      <c r="C204" s="1044"/>
      <c r="D204" s="1044"/>
      <c r="E204" s="1044"/>
      <c r="F204" s="1045"/>
      <c r="G204" s="348"/>
      <c r="H204" s="406"/>
      <c r="I204" s="406"/>
      <c r="J204" s="406"/>
      <c r="K204" s="407"/>
      <c r="L204" s="401"/>
      <c r="M204" s="402"/>
      <c r="N204" s="402"/>
      <c r="O204" s="402"/>
      <c r="P204" s="402"/>
      <c r="Q204" s="402"/>
      <c r="R204" s="402"/>
      <c r="S204" s="402"/>
      <c r="T204" s="402"/>
      <c r="U204" s="402"/>
      <c r="V204" s="402"/>
      <c r="W204" s="402"/>
      <c r="X204" s="403"/>
      <c r="Y204" s="398"/>
      <c r="Z204" s="399"/>
      <c r="AA204" s="399"/>
      <c r="AB204" s="405"/>
      <c r="AC204" s="348"/>
      <c r="AD204" s="406"/>
      <c r="AE204" s="406"/>
      <c r="AF204" s="406"/>
      <c r="AG204" s="407"/>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3"/>
      <c r="B205" s="1044"/>
      <c r="C205" s="1044"/>
      <c r="D205" s="1044"/>
      <c r="E205" s="1044"/>
      <c r="F205" s="1045"/>
      <c r="G205" s="348"/>
      <c r="H205" s="406"/>
      <c r="I205" s="406"/>
      <c r="J205" s="406"/>
      <c r="K205" s="407"/>
      <c r="L205" s="401"/>
      <c r="M205" s="402"/>
      <c r="N205" s="402"/>
      <c r="O205" s="402"/>
      <c r="P205" s="402"/>
      <c r="Q205" s="402"/>
      <c r="R205" s="402"/>
      <c r="S205" s="402"/>
      <c r="T205" s="402"/>
      <c r="U205" s="402"/>
      <c r="V205" s="402"/>
      <c r="W205" s="402"/>
      <c r="X205" s="403"/>
      <c r="Y205" s="398"/>
      <c r="Z205" s="399"/>
      <c r="AA205" s="399"/>
      <c r="AB205" s="405"/>
      <c r="AC205" s="348"/>
      <c r="AD205" s="406"/>
      <c r="AE205" s="406"/>
      <c r="AF205" s="406"/>
      <c r="AG205" s="407"/>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3"/>
      <c r="B206" s="1044"/>
      <c r="C206" s="1044"/>
      <c r="D206" s="1044"/>
      <c r="E206" s="1044"/>
      <c r="F206" s="1045"/>
      <c r="G206" s="348"/>
      <c r="H206" s="406"/>
      <c r="I206" s="406"/>
      <c r="J206" s="406"/>
      <c r="K206" s="407"/>
      <c r="L206" s="401"/>
      <c r="M206" s="402"/>
      <c r="N206" s="402"/>
      <c r="O206" s="402"/>
      <c r="P206" s="402"/>
      <c r="Q206" s="402"/>
      <c r="R206" s="402"/>
      <c r="S206" s="402"/>
      <c r="T206" s="402"/>
      <c r="U206" s="402"/>
      <c r="V206" s="402"/>
      <c r="W206" s="402"/>
      <c r="X206" s="403"/>
      <c r="Y206" s="398"/>
      <c r="Z206" s="399"/>
      <c r="AA206" s="399"/>
      <c r="AB206" s="405"/>
      <c r="AC206" s="348"/>
      <c r="AD206" s="406"/>
      <c r="AE206" s="406"/>
      <c r="AF206" s="406"/>
      <c r="AG206" s="407"/>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3"/>
      <c r="B207" s="1044"/>
      <c r="C207" s="1044"/>
      <c r="D207" s="1044"/>
      <c r="E207" s="1044"/>
      <c r="F207" s="1045"/>
      <c r="G207" s="348"/>
      <c r="H207" s="406"/>
      <c r="I207" s="406"/>
      <c r="J207" s="406"/>
      <c r="K207" s="407"/>
      <c r="L207" s="401"/>
      <c r="M207" s="402"/>
      <c r="N207" s="402"/>
      <c r="O207" s="402"/>
      <c r="P207" s="402"/>
      <c r="Q207" s="402"/>
      <c r="R207" s="402"/>
      <c r="S207" s="402"/>
      <c r="T207" s="402"/>
      <c r="U207" s="402"/>
      <c r="V207" s="402"/>
      <c r="W207" s="402"/>
      <c r="X207" s="403"/>
      <c r="Y207" s="398"/>
      <c r="Z207" s="399"/>
      <c r="AA207" s="399"/>
      <c r="AB207" s="405"/>
      <c r="AC207" s="348"/>
      <c r="AD207" s="406"/>
      <c r="AE207" s="406"/>
      <c r="AF207" s="406"/>
      <c r="AG207" s="407"/>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3"/>
      <c r="B208" s="1044"/>
      <c r="C208" s="1044"/>
      <c r="D208" s="1044"/>
      <c r="E208" s="1044"/>
      <c r="F208" s="1045"/>
      <c r="G208" s="348"/>
      <c r="H208" s="406"/>
      <c r="I208" s="406"/>
      <c r="J208" s="406"/>
      <c r="K208" s="407"/>
      <c r="L208" s="401"/>
      <c r="M208" s="402"/>
      <c r="N208" s="402"/>
      <c r="O208" s="402"/>
      <c r="P208" s="402"/>
      <c r="Q208" s="402"/>
      <c r="R208" s="402"/>
      <c r="S208" s="402"/>
      <c r="T208" s="402"/>
      <c r="U208" s="402"/>
      <c r="V208" s="402"/>
      <c r="W208" s="402"/>
      <c r="X208" s="403"/>
      <c r="Y208" s="398"/>
      <c r="Z208" s="399"/>
      <c r="AA208" s="399"/>
      <c r="AB208" s="405"/>
      <c r="AC208" s="348"/>
      <c r="AD208" s="406"/>
      <c r="AE208" s="406"/>
      <c r="AF208" s="406"/>
      <c r="AG208" s="407"/>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3"/>
      <c r="B209" s="1044"/>
      <c r="C209" s="1044"/>
      <c r="D209" s="1044"/>
      <c r="E209" s="1044"/>
      <c r="F209" s="1045"/>
      <c r="G209" s="348"/>
      <c r="H209" s="406"/>
      <c r="I209" s="406"/>
      <c r="J209" s="406"/>
      <c r="K209" s="407"/>
      <c r="L209" s="401"/>
      <c r="M209" s="402"/>
      <c r="N209" s="402"/>
      <c r="O209" s="402"/>
      <c r="P209" s="402"/>
      <c r="Q209" s="402"/>
      <c r="R209" s="402"/>
      <c r="S209" s="402"/>
      <c r="T209" s="402"/>
      <c r="U209" s="402"/>
      <c r="V209" s="402"/>
      <c r="W209" s="402"/>
      <c r="X209" s="403"/>
      <c r="Y209" s="398"/>
      <c r="Z209" s="399"/>
      <c r="AA209" s="399"/>
      <c r="AB209" s="405"/>
      <c r="AC209" s="348"/>
      <c r="AD209" s="406"/>
      <c r="AE209" s="406"/>
      <c r="AF209" s="406"/>
      <c r="AG209" s="407"/>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3"/>
      <c r="B210" s="1044"/>
      <c r="C210" s="1044"/>
      <c r="D210" s="1044"/>
      <c r="E210" s="1044"/>
      <c r="F210" s="1045"/>
      <c r="G210" s="348"/>
      <c r="H210" s="406"/>
      <c r="I210" s="406"/>
      <c r="J210" s="406"/>
      <c r="K210" s="407"/>
      <c r="L210" s="401"/>
      <c r="M210" s="402"/>
      <c r="N210" s="402"/>
      <c r="O210" s="402"/>
      <c r="P210" s="402"/>
      <c r="Q210" s="402"/>
      <c r="R210" s="402"/>
      <c r="S210" s="402"/>
      <c r="T210" s="402"/>
      <c r="U210" s="402"/>
      <c r="V210" s="402"/>
      <c r="W210" s="402"/>
      <c r="X210" s="403"/>
      <c r="Y210" s="398"/>
      <c r="Z210" s="399"/>
      <c r="AA210" s="399"/>
      <c r="AB210" s="405"/>
      <c r="AC210" s="348"/>
      <c r="AD210" s="406"/>
      <c r="AE210" s="406"/>
      <c r="AF210" s="406"/>
      <c r="AG210" s="407"/>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3"/>
      <c r="B211" s="1044"/>
      <c r="C211" s="1044"/>
      <c r="D211" s="1044"/>
      <c r="E211" s="1044"/>
      <c r="F211" s="1045"/>
      <c r="G211" s="348"/>
      <c r="H211" s="406"/>
      <c r="I211" s="406"/>
      <c r="J211" s="406"/>
      <c r="K211" s="407"/>
      <c r="L211" s="401"/>
      <c r="M211" s="402"/>
      <c r="N211" s="402"/>
      <c r="O211" s="402"/>
      <c r="P211" s="402"/>
      <c r="Q211" s="402"/>
      <c r="R211" s="402"/>
      <c r="S211" s="402"/>
      <c r="T211" s="402"/>
      <c r="U211" s="402"/>
      <c r="V211" s="402"/>
      <c r="W211" s="402"/>
      <c r="X211" s="403"/>
      <c r="Y211" s="398"/>
      <c r="Z211" s="399"/>
      <c r="AA211" s="399"/>
      <c r="AB211" s="405"/>
      <c r="AC211" s="348"/>
      <c r="AD211" s="406"/>
      <c r="AE211" s="406"/>
      <c r="AF211" s="406"/>
      <c r="AG211" s="407"/>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408</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87"/>
      <c r="Z216" s="488"/>
      <c r="AA216" s="488"/>
      <c r="AB216" s="564"/>
      <c r="AC216" s="454"/>
      <c r="AD216" s="455"/>
      <c r="AE216" s="455"/>
      <c r="AF216" s="455"/>
      <c r="AG216" s="456"/>
      <c r="AH216" s="457"/>
      <c r="AI216" s="458"/>
      <c r="AJ216" s="458"/>
      <c r="AK216" s="458"/>
      <c r="AL216" s="458"/>
      <c r="AM216" s="458"/>
      <c r="AN216" s="458"/>
      <c r="AO216" s="458"/>
      <c r="AP216" s="458"/>
      <c r="AQ216" s="458"/>
      <c r="AR216" s="458"/>
      <c r="AS216" s="458"/>
      <c r="AT216" s="459"/>
      <c r="AU216" s="487"/>
      <c r="AV216" s="488"/>
      <c r="AW216" s="488"/>
      <c r="AX216" s="489"/>
    </row>
    <row r="217" spans="1:50" ht="24.75" hidden="1" customHeight="1" x14ac:dyDescent="0.15">
      <c r="A217" s="1043"/>
      <c r="B217" s="1044"/>
      <c r="C217" s="1044"/>
      <c r="D217" s="1044"/>
      <c r="E217" s="1044"/>
      <c r="F217" s="1045"/>
      <c r="G217" s="348"/>
      <c r="H217" s="406"/>
      <c r="I217" s="406"/>
      <c r="J217" s="406"/>
      <c r="K217" s="407"/>
      <c r="L217" s="401"/>
      <c r="M217" s="402"/>
      <c r="N217" s="402"/>
      <c r="O217" s="402"/>
      <c r="P217" s="402"/>
      <c r="Q217" s="402"/>
      <c r="R217" s="402"/>
      <c r="S217" s="402"/>
      <c r="T217" s="402"/>
      <c r="U217" s="402"/>
      <c r="V217" s="402"/>
      <c r="W217" s="402"/>
      <c r="X217" s="403"/>
      <c r="Y217" s="398"/>
      <c r="Z217" s="399"/>
      <c r="AA217" s="399"/>
      <c r="AB217" s="405"/>
      <c r="AC217" s="348"/>
      <c r="AD217" s="406"/>
      <c r="AE217" s="406"/>
      <c r="AF217" s="406"/>
      <c r="AG217" s="407"/>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3"/>
      <c r="B218" s="1044"/>
      <c r="C218" s="1044"/>
      <c r="D218" s="1044"/>
      <c r="E218" s="1044"/>
      <c r="F218" s="1045"/>
      <c r="G218" s="348"/>
      <c r="H218" s="406"/>
      <c r="I218" s="406"/>
      <c r="J218" s="406"/>
      <c r="K218" s="407"/>
      <c r="L218" s="401"/>
      <c r="M218" s="402"/>
      <c r="N218" s="402"/>
      <c r="O218" s="402"/>
      <c r="P218" s="402"/>
      <c r="Q218" s="402"/>
      <c r="R218" s="402"/>
      <c r="S218" s="402"/>
      <c r="T218" s="402"/>
      <c r="U218" s="402"/>
      <c r="V218" s="402"/>
      <c r="W218" s="402"/>
      <c r="X218" s="403"/>
      <c r="Y218" s="398"/>
      <c r="Z218" s="399"/>
      <c r="AA218" s="399"/>
      <c r="AB218" s="405"/>
      <c r="AC218" s="348"/>
      <c r="AD218" s="406"/>
      <c r="AE218" s="406"/>
      <c r="AF218" s="406"/>
      <c r="AG218" s="407"/>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3"/>
      <c r="B219" s="1044"/>
      <c r="C219" s="1044"/>
      <c r="D219" s="1044"/>
      <c r="E219" s="1044"/>
      <c r="F219" s="1045"/>
      <c r="G219" s="348"/>
      <c r="H219" s="406"/>
      <c r="I219" s="406"/>
      <c r="J219" s="406"/>
      <c r="K219" s="407"/>
      <c r="L219" s="401"/>
      <c r="M219" s="402"/>
      <c r="N219" s="402"/>
      <c r="O219" s="402"/>
      <c r="P219" s="402"/>
      <c r="Q219" s="402"/>
      <c r="R219" s="402"/>
      <c r="S219" s="402"/>
      <c r="T219" s="402"/>
      <c r="U219" s="402"/>
      <c r="V219" s="402"/>
      <c r="W219" s="402"/>
      <c r="X219" s="403"/>
      <c r="Y219" s="398"/>
      <c r="Z219" s="399"/>
      <c r="AA219" s="399"/>
      <c r="AB219" s="405"/>
      <c r="AC219" s="348"/>
      <c r="AD219" s="406"/>
      <c r="AE219" s="406"/>
      <c r="AF219" s="406"/>
      <c r="AG219" s="407"/>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3"/>
      <c r="B220" s="1044"/>
      <c r="C220" s="1044"/>
      <c r="D220" s="1044"/>
      <c r="E220" s="1044"/>
      <c r="F220" s="1045"/>
      <c r="G220" s="348"/>
      <c r="H220" s="406"/>
      <c r="I220" s="406"/>
      <c r="J220" s="406"/>
      <c r="K220" s="407"/>
      <c r="L220" s="401"/>
      <c r="M220" s="402"/>
      <c r="N220" s="402"/>
      <c r="O220" s="402"/>
      <c r="P220" s="402"/>
      <c r="Q220" s="402"/>
      <c r="R220" s="402"/>
      <c r="S220" s="402"/>
      <c r="T220" s="402"/>
      <c r="U220" s="402"/>
      <c r="V220" s="402"/>
      <c r="W220" s="402"/>
      <c r="X220" s="403"/>
      <c r="Y220" s="398"/>
      <c r="Z220" s="399"/>
      <c r="AA220" s="399"/>
      <c r="AB220" s="405"/>
      <c r="AC220" s="348"/>
      <c r="AD220" s="406"/>
      <c r="AE220" s="406"/>
      <c r="AF220" s="406"/>
      <c r="AG220" s="407"/>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3"/>
      <c r="B221" s="1044"/>
      <c r="C221" s="1044"/>
      <c r="D221" s="1044"/>
      <c r="E221" s="1044"/>
      <c r="F221" s="1045"/>
      <c r="G221" s="348"/>
      <c r="H221" s="406"/>
      <c r="I221" s="406"/>
      <c r="J221" s="406"/>
      <c r="K221" s="407"/>
      <c r="L221" s="401"/>
      <c r="M221" s="402"/>
      <c r="N221" s="402"/>
      <c r="O221" s="402"/>
      <c r="P221" s="402"/>
      <c r="Q221" s="402"/>
      <c r="R221" s="402"/>
      <c r="S221" s="402"/>
      <c r="T221" s="402"/>
      <c r="U221" s="402"/>
      <c r="V221" s="402"/>
      <c r="W221" s="402"/>
      <c r="X221" s="403"/>
      <c r="Y221" s="398"/>
      <c r="Z221" s="399"/>
      <c r="AA221" s="399"/>
      <c r="AB221" s="405"/>
      <c r="AC221" s="348"/>
      <c r="AD221" s="406"/>
      <c r="AE221" s="406"/>
      <c r="AF221" s="406"/>
      <c r="AG221" s="407"/>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3"/>
      <c r="B222" s="1044"/>
      <c r="C222" s="1044"/>
      <c r="D222" s="1044"/>
      <c r="E222" s="1044"/>
      <c r="F222" s="1045"/>
      <c r="G222" s="348"/>
      <c r="H222" s="406"/>
      <c r="I222" s="406"/>
      <c r="J222" s="406"/>
      <c r="K222" s="407"/>
      <c r="L222" s="401"/>
      <c r="M222" s="402"/>
      <c r="N222" s="402"/>
      <c r="O222" s="402"/>
      <c r="P222" s="402"/>
      <c r="Q222" s="402"/>
      <c r="R222" s="402"/>
      <c r="S222" s="402"/>
      <c r="T222" s="402"/>
      <c r="U222" s="402"/>
      <c r="V222" s="402"/>
      <c r="W222" s="402"/>
      <c r="X222" s="403"/>
      <c r="Y222" s="398"/>
      <c r="Z222" s="399"/>
      <c r="AA222" s="399"/>
      <c r="AB222" s="405"/>
      <c r="AC222" s="348"/>
      <c r="AD222" s="406"/>
      <c r="AE222" s="406"/>
      <c r="AF222" s="406"/>
      <c r="AG222" s="407"/>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3"/>
      <c r="B223" s="1044"/>
      <c r="C223" s="1044"/>
      <c r="D223" s="1044"/>
      <c r="E223" s="1044"/>
      <c r="F223" s="1045"/>
      <c r="G223" s="348"/>
      <c r="H223" s="406"/>
      <c r="I223" s="406"/>
      <c r="J223" s="406"/>
      <c r="K223" s="407"/>
      <c r="L223" s="401"/>
      <c r="M223" s="402"/>
      <c r="N223" s="402"/>
      <c r="O223" s="402"/>
      <c r="P223" s="402"/>
      <c r="Q223" s="402"/>
      <c r="R223" s="402"/>
      <c r="S223" s="402"/>
      <c r="T223" s="402"/>
      <c r="U223" s="402"/>
      <c r="V223" s="402"/>
      <c r="W223" s="402"/>
      <c r="X223" s="403"/>
      <c r="Y223" s="398"/>
      <c r="Z223" s="399"/>
      <c r="AA223" s="399"/>
      <c r="AB223" s="405"/>
      <c r="AC223" s="348"/>
      <c r="AD223" s="406"/>
      <c r="AE223" s="406"/>
      <c r="AF223" s="406"/>
      <c r="AG223" s="407"/>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3"/>
      <c r="B224" s="1044"/>
      <c r="C224" s="1044"/>
      <c r="D224" s="1044"/>
      <c r="E224" s="1044"/>
      <c r="F224" s="1045"/>
      <c r="G224" s="348"/>
      <c r="H224" s="406"/>
      <c r="I224" s="406"/>
      <c r="J224" s="406"/>
      <c r="K224" s="407"/>
      <c r="L224" s="401"/>
      <c r="M224" s="402"/>
      <c r="N224" s="402"/>
      <c r="O224" s="402"/>
      <c r="P224" s="402"/>
      <c r="Q224" s="402"/>
      <c r="R224" s="402"/>
      <c r="S224" s="402"/>
      <c r="T224" s="402"/>
      <c r="U224" s="402"/>
      <c r="V224" s="402"/>
      <c r="W224" s="402"/>
      <c r="X224" s="403"/>
      <c r="Y224" s="398"/>
      <c r="Z224" s="399"/>
      <c r="AA224" s="399"/>
      <c r="AB224" s="405"/>
      <c r="AC224" s="348"/>
      <c r="AD224" s="406"/>
      <c r="AE224" s="406"/>
      <c r="AF224" s="406"/>
      <c r="AG224" s="407"/>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3"/>
      <c r="B225" s="1044"/>
      <c r="C225" s="1044"/>
      <c r="D225" s="1044"/>
      <c r="E225" s="1044"/>
      <c r="F225" s="1045"/>
      <c r="G225" s="348"/>
      <c r="H225" s="406"/>
      <c r="I225" s="406"/>
      <c r="J225" s="406"/>
      <c r="K225" s="407"/>
      <c r="L225" s="401"/>
      <c r="M225" s="402"/>
      <c r="N225" s="402"/>
      <c r="O225" s="402"/>
      <c r="P225" s="402"/>
      <c r="Q225" s="402"/>
      <c r="R225" s="402"/>
      <c r="S225" s="402"/>
      <c r="T225" s="402"/>
      <c r="U225" s="402"/>
      <c r="V225" s="402"/>
      <c r="W225" s="402"/>
      <c r="X225" s="403"/>
      <c r="Y225" s="398"/>
      <c r="Z225" s="399"/>
      <c r="AA225" s="399"/>
      <c r="AB225" s="405"/>
      <c r="AC225" s="348"/>
      <c r="AD225" s="406"/>
      <c r="AE225" s="406"/>
      <c r="AF225" s="406"/>
      <c r="AG225" s="407"/>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43"/>
      <c r="B227" s="1044"/>
      <c r="C227" s="1044"/>
      <c r="D227" s="1044"/>
      <c r="E227" s="1044"/>
      <c r="F227" s="1045"/>
      <c r="G227" s="441" t="s">
        <v>409</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410</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87"/>
      <c r="Z229" s="488"/>
      <c r="AA229" s="488"/>
      <c r="AB229" s="564"/>
      <c r="AC229" s="454"/>
      <c r="AD229" s="455"/>
      <c r="AE229" s="455"/>
      <c r="AF229" s="455"/>
      <c r="AG229" s="456"/>
      <c r="AH229" s="457"/>
      <c r="AI229" s="458"/>
      <c r="AJ229" s="458"/>
      <c r="AK229" s="458"/>
      <c r="AL229" s="458"/>
      <c r="AM229" s="458"/>
      <c r="AN229" s="458"/>
      <c r="AO229" s="458"/>
      <c r="AP229" s="458"/>
      <c r="AQ229" s="458"/>
      <c r="AR229" s="458"/>
      <c r="AS229" s="458"/>
      <c r="AT229" s="459"/>
      <c r="AU229" s="487"/>
      <c r="AV229" s="488"/>
      <c r="AW229" s="488"/>
      <c r="AX229" s="489"/>
    </row>
    <row r="230" spans="1:50" ht="24.75" hidden="1" customHeight="1" x14ac:dyDescent="0.15">
      <c r="A230" s="1043"/>
      <c r="B230" s="1044"/>
      <c r="C230" s="1044"/>
      <c r="D230" s="1044"/>
      <c r="E230" s="1044"/>
      <c r="F230" s="1045"/>
      <c r="G230" s="348"/>
      <c r="H230" s="406"/>
      <c r="I230" s="406"/>
      <c r="J230" s="406"/>
      <c r="K230" s="407"/>
      <c r="L230" s="401"/>
      <c r="M230" s="402"/>
      <c r="N230" s="402"/>
      <c r="O230" s="402"/>
      <c r="P230" s="402"/>
      <c r="Q230" s="402"/>
      <c r="R230" s="402"/>
      <c r="S230" s="402"/>
      <c r="T230" s="402"/>
      <c r="U230" s="402"/>
      <c r="V230" s="402"/>
      <c r="W230" s="402"/>
      <c r="X230" s="403"/>
      <c r="Y230" s="398"/>
      <c r="Z230" s="399"/>
      <c r="AA230" s="399"/>
      <c r="AB230" s="405"/>
      <c r="AC230" s="348"/>
      <c r="AD230" s="406"/>
      <c r="AE230" s="406"/>
      <c r="AF230" s="406"/>
      <c r="AG230" s="407"/>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3"/>
      <c r="B231" s="1044"/>
      <c r="C231" s="1044"/>
      <c r="D231" s="1044"/>
      <c r="E231" s="1044"/>
      <c r="F231" s="1045"/>
      <c r="G231" s="348"/>
      <c r="H231" s="406"/>
      <c r="I231" s="406"/>
      <c r="J231" s="406"/>
      <c r="K231" s="407"/>
      <c r="L231" s="401"/>
      <c r="M231" s="402"/>
      <c r="N231" s="402"/>
      <c r="O231" s="402"/>
      <c r="P231" s="402"/>
      <c r="Q231" s="402"/>
      <c r="R231" s="402"/>
      <c r="S231" s="402"/>
      <c r="T231" s="402"/>
      <c r="U231" s="402"/>
      <c r="V231" s="402"/>
      <c r="W231" s="402"/>
      <c r="X231" s="403"/>
      <c r="Y231" s="398"/>
      <c r="Z231" s="399"/>
      <c r="AA231" s="399"/>
      <c r="AB231" s="405"/>
      <c r="AC231" s="348"/>
      <c r="AD231" s="406"/>
      <c r="AE231" s="406"/>
      <c r="AF231" s="406"/>
      <c r="AG231" s="407"/>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3"/>
      <c r="B232" s="1044"/>
      <c r="C232" s="1044"/>
      <c r="D232" s="1044"/>
      <c r="E232" s="1044"/>
      <c r="F232" s="1045"/>
      <c r="G232" s="348"/>
      <c r="H232" s="406"/>
      <c r="I232" s="406"/>
      <c r="J232" s="406"/>
      <c r="K232" s="407"/>
      <c r="L232" s="401"/>
      <c r="M232" s="402"/>
      <c r="N232" s="402"/>
      <c r="O232" s="402"/>
      <c r="P232" s="402"/>
      <c r="Q232" s="402"/>
      <c r="R232" s="402"/>
      <c r="S232" s="402"/>
      <c r="T232" s="402"/>
      <c r="U232" s="402"/>
      <c r="V232" s="402"/>
      <c r="W232" s="402"/>
      <c r="X232" s="403"/>
      <c r="Y232" s="398"/>
      <c r="Z232" s="399"/>
      <c r="AA232" s="399"/>
      <c r="AB232" s="405"/>
      <c r="AC232" s="348"/>
      <c r="AD232" s="406"/>
      <c r="AE232" s="406"/>
      <c r="AF232" s="406"/>
      <c r="AG232" s="407"/>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3"/>
      <c r="B233" s="1044"/>
      <c r="C233" s="1044"/>
      <c r="D233" s="1044"/>
      <c r="E233" s="1044"/>
      <c r="F233" s="1045"/>
      <c r="G233" s="348"/>
      <c r="H233" s="406"/>
      <c r="I233" s="406"/>
      <c r="J233" s="406"/>
      <c r="K233" s="407"/>
      <c r="L233" s="401"/>
      <c r="M233" s="402"/>
      <c r="N233" s="402"/>
      <c r="O233" s="402"/>
      <c r="P233" s="402"/>
      <c r="Q233" s="402"/>
      <c r="R233" s="402"/>
      <c r="S233" s="402"/>
      <c r="T233" s="402"/>
      <c r="U233" s="402"/>
      <c r="V233" s="402"/>
      <c r="W233" s="402"/>
      <c r="X233" s="403"/>
      <c r="Y233" s="398"/>
      <c r="Z233" s="399"/>
      <c r="AA233" s="399"/>
      <c r="AB233" s="405"/>
      <c r="AC233" s="348"/>
      <c r="AD233" s="406"/>
      <c r="AE233" s="406"/>
      <c r="AF233" s="406"/>
      <c r="AG233" s="407"/>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3"/>
      <c r="B234" s="1044"/>
      <c r="C234" s="1044"/>
      <c r="D234" s="1044"/>
      <c r="E234" s="1044"/>
      <c r="F234" s="1045"/>
      <c r="G234" s="348"/>
      <c r="H234" s="406"/>
      <c r="I234" s="406"/>
      <c r="J234" s="406"/>
      <c r="K234" s="407"/>
      <c r="L234" s="401"/>
      <c r="M234" s="402"/>
      <c r="N234" s="402"/>
      <c r="O234" s="402"/>
      <c r="P234" s="402"/>
      <c r="Q234" s="402"/>
      <c r="R234" s="402"/>
      <c r="S234" s="402"/>
      <c r="T234" s="402"/>
      <c r="U234" s="402"/>
      <c r="V234" s="402"/>
      <c r="W234" s="402"/>
      <c r="X234" s="403"/>
      <c r="Y234" s="398"/>
      <c r="Z234" s="399"/>
      <c r="AA234" s="399"/>
      <c r="AB234" s="405"/>
      <c r="AC234" s="348"/>
      <c r="AD234" s="406"/>
      <c r="AE234" s="406"/>
      <c r="AF234" s="406"/>
      <c r="AG234" s="407"/>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3"/>
      <c r="B235" s="1044"/>
      <c r="C235" s="1044"/>
      <c r="D235" s="1044"/>
      <c r="E235" s="1044"/>
      <c r="F235" s="1045"/>
      <c r="G235" s="348"/>
      <c r="H235" s="406"/>
      <c r="I235" s="406"/>
      <c r="J235" s="406"/>
      <c r="K235" s="407"/>
      <c r="L235" s="401"/>
      <c r="M235" s="402"/>
      <c r="N235" s="402"/>
      <c r="O235" s="402"/>
      <c r="P235" s="402"/>
      <c r="Q235" s="402"/>
      <c r="R235" s="402"/>
      <c r="S235" s="402"/>
      <c r="T235" s="402"/>
      <c r="U235" s="402"/>
      <c r="V235" s="402"/>
      <c r="W235" s="402"/>
      <c r="X235" s="403"/>
      <c r="Y235" s="398"/>
      <c r="Z235" s="399"/>
      <c r="AA235" s="399"/>
      <c r="AB235" s="405"/>
      <c r="AC235" s="348"/>
      <c r="AD235" s="406"/>
      <c r="AE235" s="406"/>
      <c r="AF235" s="406"/>
      <c r="AG235" s="407"/>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3"/>
      <c r="B236" s="1044"/>
      <c r="C236" s="1044"/>
      <c r="D236" s="1044"/>
      <c r="E236" s="1044"/>
      <c r="F236" s="1045"/>
      <c r="G236" s="348"/>
      <c r="H236" s="406"/>
      <c r="I236" s="406"/>
      <c r="J236" s="406"/>
      <c r="K236" s="407"/>
      <c r="L236" s="401"/>
      <c r="M236" s="402"/>
      <c r="N236" s="402"/>
      <c r="O236" s="402"/>
      <c r="P236" s="402"/>
      <c r="Q236" s="402"/>
      <c r="R236" s="402"/>
      <c r="S236" s="402"/>
      <c r="T236" s="402"/>
      <c r="U236" s="402"/>
      <c r="V236" s="402"/>
      <c r="W236" s="402"/>
      <c r="X236" s="403"/>
      <c r="Y236" s="398"/>
      <c r="Z236" s="399"/>
      <c r="AA236" s="399"/>
      <c r="AB236" s="405"/>
      <c r="AC236" s="348"/>
      <c r="AD236" s="406"/>
      <c r="AE236" s="406"/>
      <c r="AF236" s="406"/>
      <c r="AG236" s="407"/>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3"/>
      <c r="B237" s="1044"/>
      <c r="C237" s="1044"/>
      <c r="D237" s="1044"/>
      <c r="E237" s="1044"/>
      <c r="F237" s="1045"/>
      <c r="G237" s="348"/>
      <c r="H237" s="406"/>
      <c r="I237" s="406"/>
      <c r="J237" s="406"/>
      <c r="K237" s="407"/>
      <c r="L237" s="401"/>
      <c r="M237" s="402"/>
      <c r="N237" s="402"/>
      <c r="O237" s="402"/>
      <c r="P237" s="402"/>
      <c r="Q237" s="402"/>
      <c r="R237" s="402"/>
      <c r="S237" s="402"/>
      <c r="T237" s="402"/>
      <c r="U237" s="402"/>
      <c r="V237" s="402"/>
      <c r="W237" s="402"/>
      <c r="X237" s="403"/>
      <c r="Y237" s="398"/>
      <c r="Z237" s="399"/>
      <c r="AA237" s="399"/>
      <c r="AB237" s="405"/>
      <c r="AC237" s="348"/>
      <c r="AD237" s="406"/>
      <c r="AE237" s="406"/>
      <c r="AF237" s="406"/>
      <c r="AG237" s="407"/>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3"/>
      <c r="B238" s="1044"/>
      <c r="C238" s="1044"/>
      <c r="D238" s="1044"/>
      <c r="E238" s="1044"/>
      <c r="F238" s="1045"/>
      <c r="G238" s="348"/>
      <c r="H238" s="406"/>
      <c r="I238" s="406"/>
      <c r="J238" s="406"/>
      <c r="K238" s="407"/>
      <c r="L238" s="401"/>
      <c r="M238" s="402"/>
      <c r="N238" s="402"/>
      <c r="O238" s="402"/>
      <c r="P238" s="402"/>
      <c r="Q238" s="402"/>
      <c r="R238" s="402"/>
      <c r="S238" s="402"/>
      <c r="T238" s="402"/>
      <c r="U238" s="402"/>
      <c r="V238" s="402"/>
      <c r="W238" s="402"/>
      <c r="X238" s="403"/>
      <c r="Y238" s="398"/>
      <c r="Z238" s="399"/>
      <c r="AA238" s="399"/>
      <c r="AB238" s="405"/>
      <c r="AC238" s="348"/>
      <c r="AD238" s="406"/>
      <c r="AE238" s="406"/>
      <c r="AF238" s="406"/>
      <c r="AG238" s="407"/>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43"/>
      <c r="B240" s="1044"/>
      <c r="C240" s="1044"/>
      <c r="D240" s="1044"/>
      <c r="E240" s="1044"/>
      <c r="F240" s="1045"/>
      <c r="G240" s="441" t="s">
        <v>411</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412</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87"/>
      <c r="Z242" s="488"/>
      <c r="AA242" s="488"/>
      <c r="AB242" s="564"/>
      <c r="AC242" s="454"/>
      <c r="AD242" s="455"/>
      <c r="AE242" s="455"/>
      <c r="AF242" s="455"/>
      <c r="AG242" s="456"/>
      <c r="AH242" s="457"/>
      <c r="AI242" s="458"/>
      <c r="AJ242" s="458"/>
      <c r="AK242" s="458"/>
      <c r="AL242" s="458"/>
      <c r="AM242" s="458"/>
      <c r="AN242" s="458"/>
      <c r="AO242" s="458"/>
      <c r="AP242" s="458"/>
      <c r="AQ242" s="458"/>
      <c r="AR242" s="458"/>
      <c r="AS242" s="458"/>
      <c r="AT242" s="459"/>
      <c r="AU242" s="487"/>
      <c r="AV242" s="488"/>
      <c r="AW242" s="488"/>
      <c r="AX242" s="489"/>
    </row>
    <row r="243" spans="1:50" ht="24.75" hidden="1" customHeight="1" x14ac:dyDescent="0.15">
      <c r="A243" s="1043"/>
      <c r="B243" s="1044"/>
      <c r="C243" s="1044"/>
      <c r="D243" s="1044"/>
      <c r="E243" s="1044"/>
      <c r="F243" s="1045"/>
      <c r="G243" s="348"/>
      <c r="H243" s="406"/>
      <c r="I243" s="406"/>
      <c r="J243" s="406"/>
      <c r="K243" s="407"/>
      <c r="L243" s="401"/>
      <c r="M243" s="402"/>
      <c r="N243" s="402"/>
      <c r="O243" s="402"/>
      <c r="P243" s="402"/>
      <c r="Q243" s="402"/>
      <c r="R243" s="402"/>
      <c r="S243" s="402"/>
      <c r="T243" s="402"/>
      <c r="U243" s="402"/>
      <c r="V243" s="402"/>
      <c r="W243" s="402"/>
      <c r="X243" s="403"/>
      <c r="Y243" s="398"/>
      <c r="Z243" s="399"/>
      <c r="AA243" s="399"/>
      <c r="AB243" s="405"/>
      <c r="AC243" s="348"/>
      <c r="AD243" s="406"/>
      <c r="AE243" s="406"/>
      <c r="AF243" s="406"/>
      <c r="AG243" s="407"/>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3"/>
      <c r="B244" s="1044"/>
      <c r="C244" s="1044"/>
      <c r="D244" s="1044"/>
      <c r="E244" s="1044"/>
      <c r="F244" s="1045"/>
      <c r="G244" s="348"/>
      <c r="H244" s="406"/>
      <c r="I244" s="406"/>
      <c r="J244" s="406"/>
      <c r="K244" s="407"/>
      <c r="L244" s="401"/>
      <c r="M244" s="402"/>
      <c r="N244" s="402"/>
      <c r="O244" s="402"/>
      <c r="P244" s="402"/>
      <c r="Q244" s="402"/>
      <c r="R244" s="402"/>
      <c r="S244" s="402"/>
      <c r="T244" s="402"/>
      <c r="U244" s="402"/>
      <c r="V244" s="402"/>
      <c r="W244" s="402"/>
      <c r="X244" s="403"/>
      <c r="Y244" s="398"/>
      <c r="Z244" s="399"/>
      <c r="AA244" s="399"/>
      <c r="AB244" s="405"/>
      <c r="AC244" s="348"/>
      <c r="AD244" s="406"/>
      <c r="AE244" s="406"/>
      <c r="AF244" s="406"/>
      <c r="AG244" s="407"/>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3"/>
      <c r="B245" s="1044"/>
      <c r="C245" s="1044"/>
      <c r="D245" s="1044"/>
      <c r="E245" s="1044"/>
      <c r="F245" s="1045"/>
      <c r="G245" s="348"/>
      <c r="H245" s="406"/>
      <c r="I245" s="406"/>
      <c r="J245" s="406"/>
      <c r="K245" s="407"/>
      <c r="L245" s="401"/>
      <c r="M245" s="402"/>
      <c r="N245" s="402"/>
      <c r="O245" s="402"/>
      <c r="P245" s="402"/>
      <c r="Q245" s="402"/>
      <c r="R245" s="402"/>
      <c r="S245" s="402"/>
      <c r="T245" s="402"/>
      <c r="U245" s="402"/>
      <c r="V245" s="402"/>
      <c r="W245" s="402"/>
      <c r="X245" s="403"/>
      <c r="Y245" s="398"/>
      <c r="Z245" s="399"/>
      <c r="AA245" s="399"/>
      <c r="AB245" s="405"/>
      <c r="AC245" s="348"/>
      <c r="AD245" s="406"/>
      <c r="AE245" s="406"/>
      <c r="AF245" s="406"/>
      <c r="AG245" s="407"/>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3"/>
      <c r="B246" s="1044"/>
      <c r="C246" s="1044"/>
      <c r="D246" s="1044"/>
      <c r="E246" s="1044"/>
      <c r="F246" s="1045"/>
      <c r="G246" s="348"/>
      <c r="H246" s="406"/>
      <c r="I246" s="406"/>
      <c r="J246" s="406"/>
      <c r="K246" s="407"/>
      <c r="L246" s="401"/>
      <c r="M246" s="402"/>
      <c r="N246" s="402"/>
      <c r="O246" s="402"/>
      <c r="P246" s="402"/>
      <c r="Q246" s="402"/>
      <c r="R246" s="402"/>
      <c r="S246" s="402"/>
      <c r="T246" s="402"/>
      <c r="U246" s="402"/>
      <c r="V246" s="402"/>
      <c r="W246" s="402"/>
      <c r="X246" s="403"/>
      <c r="Y246" s="398"/>
      <c r="Z246" s="399"/>
      <c r="AA246" s="399"/>
      <c r="AB246" s="405"/>
      <c r="AC246" s="348"/>
      <c r="AD246" s="406"/>
      <c r="AE246" s="406"/>
      <c r="AF246" s="406"/>
      <c r="AG246" s="407"/>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3"/>
      <c r="B247" s="1044"/>
      <c r="C247" s="1044"/>
      <c r="D247" s="1044"/>
      <c r="E247" s="1044"/>
      <c r="F247" s="1045"/>
      <c r="G247" s="348"/>
      <c r="H247" s="406"/>
      <c r="I247" s="406"/>
      <c r="J247" s="406"/>
      <c r="K247" s="407"/>
      <c r="L247" s="401"/>
      <c r="M247" s="402"/>
      <c r="N247" s="402"/>
      <c r="O247" s="402"/>
      <c r="P247" s="402"/>
      <c r="Q247" s="402"/>
      <c r="R247" s="402"/>
      <c r="S247" s="402"/>
      <c r="T247" s="402"/>
      <c r="U247" s="402"/>
      <c r="V247" s="402"/>
      <c r="W247" s="402"/>
      <c r="X247" s="403"/>
      <c r="Y247" s="398"/>
      <c r="Z247" s="399"/>
      <c r="AA247" s="399"/>
      <c r="AB247" s="405"/>
      <c r="AC247" s="348"/>
      <c r="AD247" s="406"/>
      <c r="AE247" s="406"/>
      <c r="AF247" s="406"/>
      <c r="AG247" s="407"/>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3"/>
      <c r="B248" s="1044"/>
      <c r="C248" s="1044"/>
      <c r="D248" s="1044"/>
      <c r="E248" s="1044"/>
      <c r="F248" s="1045"/>
      <c r="G248" s="348"/>
      <c r="H248" s="406"/>
      <c r="I248" s="406"/>
      <c r="J248" s="406"/>
      <c r="K248" s="407"/>
      <c r="L248" s="401"/>
      <c r="M248" s="402"/>
      <c r="N248" s="402"/>
      <c r="O248" s="402"/>
      <c r="P248" s="402"/>
      <c r="Q248" s="402"/>
      <c r="R248" s="402"/>
      <c r="S248" s="402"/>
      <c r="T248" s="402"/>
      <c r="U248" s="402"/>
      <c r="V248" s="402"/>
      <c r="W248" s="402"/>
      <c r="X248" s="403"/>
      <c r="Y248" s="398"/>
      <c r="Z248" s="399"/>
      <c r="AA248" s="399"/>
      <c r="AB248" s="405"/>
      <c r="AC248" s="348"/>
      <c r="AD248" s="406"/>
      <c r="AE248" s="406"/>
      <c r="AF248" s="406"/>
      <c r="AG248" s="407"/>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3"/>
      <c r="B249" s="1044"/>
      <c r="C249" s="1044"/>
      <c r="D249" s="1044"/>
      <c r="E249" s="1044"/>
      <c r="F249" s="1045"/>
      <c r="G249" s="348"/>
      <c r="H249" s="406"/>
      <c r="I249" s="406"/>
      <c r="J249" s="406"/>
      <c r="K249" s="407"/>
      <c r="L249" s="401"/>
      <c r="M249" s="402"/>
      <c r="N249" s="402"/>
      <c r="O249" s="402"/>
      <c r="P249" s="402"/>
      <c r="Q249" s="402"/>
      <c r="R249" s="402"/>
      <c r="S249" s="402"/>
      <c r="T249" s="402"/>
      <c r="U249" s="402"/>
      <c r="V249" s="402"/>
      <c r="W249" s="402"/>
      <c r="X249" s="403"/>
      <c r="Y249" s="398"/>
      <c r="Z249" s="399"/>
      <c r="AA249" s="399"/>
      <c r="AB249" s="405"/>
      <c r="AC249" s="348"/>
      <c r="AD249" s="406"/>
      <c r="AE249" s="406"/>
      <c r="AF249" s="406"/>
      <c r="AG249" s="407"/>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3"/>
      <c r="B250" s="1044"/>
      <c r="C250" s="1044"/>
      <c r="D250" s="1044"/>
      <c r="E250" s="1044"/>
      <c r="F250" s="1045"/>
      <c r="G250" s="348"/>
      <c r="H250" s="406"/>
      <c r="I250" s="406"/>
      <c r="J250" s="406"/>
      <c r="K250" s="407"/>
      <c r="L250" s="401"/>
      <c r="M250" s="402"/>
      <c r="N250" s="402"/>
      <c r="O250" s="402"/>
      <c r="P250" s="402"/>
      <c r="Q250" s="402"/>
      <c r="R250" s="402"/>
      <c r="S250" s="402"/>
      <c r="T250" s="402"/>
      <c r="U250" s="402"/>
      <c r="V250" s="402"/>
      <c r="W250" s="402"/>
      <c r="X250" s="403"/>
      <c r="Y250" s="398"/>
      <c r="Z250" s="399"/>
      <c r="AA250" s="399"/>
      <c r="AB250" s="405"/>
      <c r="AC250" s="348"/>
      <c r="AD250" s="406"/>
      <c r="AE250" s="406"/>
      <c r="AF250" s="406"/>
      <c r="AG250" s="407"/>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3"/>
      <c r="B251" s="1044"/>
      <c r="C251" s="1044"/>
      <c r="D251" s="1044"/>
      <c r="E251" s="1044"/>
      <c r="F251" s="1045"/>
      <c r="G251" s="348"/>
      <c r="H251" s="406"/>
      <c r="I251" s="406"/>
      <c r="J251" s="406"/>
      <c r="K251" s="407"/>
      <c r="L251" s="401"/>
      <c r="M251" s="402"/>
      <c r="N251" s="402"/>
      <c r="O251" s="402"/>
      <c r="P251" s="402"/>
      <c r="Q251" s="402"/>
      <c r="R251" s="402"/>
      <c r="S251" s="402"/>
      <c r="T251" s="402"/>
      <c r="U251" s="402"/>
      <c r="V251" s="402"/>
      <c r="W251" s="402"/>
      <c r="X251" s="403"/>
      <c r="Y251" s="398"/>
      <c r="Z251" s="399"/>
      <c r="AA251" s="399"/>
      <c r="AB251" s="405"/>
      <c r="AC251" s="348"/>
      <c r="AD251" s="406"/>
      <c r="AE251" s="406"/>
      <c r="AF251" s="406"/>
      <c r="AG251" s="407"/>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43"/>
      <c r="B253" s="1044"/>
      <c r="C253" s="1044"/>
      <c r="D253" s="1044"/>
      <c r="E253" s="1044"/>
      <c r="F253" s="1045"/>
      <c r="G253" s="441" t="s">
        <v>413</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87"/>
      <c r="Z255" s="488"/>
      <c r="AA255" s="488"/>
      <c r="AB255" s="564"/>
      <c r="AC255" s="454"/>
      <c r="AD255" s="455"/>
      <c r="AE255" s="455"/>
      <c r="AF255" s="455"/>
      <c r="AG255" s="456"/>
      <c r="AH255" s="457"/>
      <c r="AI255" s="458"/>
      <c r="AJ255" s="458"/>
      <c r="AK255" s="458"/>
      <c r="AL255" s="458"/>
      <c r="AM255" s="458"/>
      <c r="AN255" s="458"/>
      <c r="AO255" s="458"/>
      <c r="AP255" s="458"/>
      <c r="AQ255" s="458"/>
      <c r="AR255" s="458"/>
      <c r="AS255" s="458"/>
      <c r="AT255" s="459"/>
      <c r="AU255" s="487"/>
      <c r="AV255" s="488"/>
      <c r="AW255" s="488"/>
      <c r="AX255" s="489"/>
    </row>
    <row r="256" spans="1:50" ht="24.75" hidden="1" customHeight="1" x14ac:dyDescent="0.15">
      <c r="A256" s="1043"/>
      <c r="B256" s="1044"/>
      <c r="C256" s="1044"/>
      <c r="D256" s="1044"/>
      <c r="E256" s="1044"/>
      <c r="F256" s="1045"/>
      <c r="G256" s="348"/>
      <c r="H256" s="406"/>
      <c r="I256" s="406"/>
      <c r="J256" s="406"/>
      <c r="K256" s="407"/>
      <c r="L256" s="401"/>
      <c r="M256" s="402"/>
      <c r="N256" s="402"/>
      <c r="O256" s="402"/>
      <c r="P256" s="402"/>
      <c r="Q256" s="402"/>
      <c r="R256" s="402"/>
      <c r="S256" s="402"/>
      <c r="T256" s="402"/>
      <c r="U256" s="402"/>
      <c r="V256" s="402"/>
      <c r="W256" s="402"/>
      <c r="X256" s="403"/>
      <c r="Y256" s="398"/>
      <c r="Z256" s="399"/>
      <c r="AA256" s="399"/>
      <c r="AB256" s="405"/>
      <c r="AC256" s="348"/>
      <c r="AD256" s="406"/>
      <c r="AE256" s="406"/>
      <c r="AF256" s="406"/>
      <c r="AG256" s="407"/>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3"/>
      <c r="B257" s="1044"/>
      <c r="C257" s="1044"/>
      <c r="D257" s="1044"/>
      <c r="E257" s="1044"/>
      <c r="F257" s="1045"/>
      <c r="G257" s="348"/>
      <c r="H257" s="406"/>
      <c r="I257" s="406"/>
      <c r="J257" s="406"/>
      <c r="K257" s="407"/>
      <c r="L257" s="401"/>
      <c r="M257" s="402"/>
      <c r="N257" s="402"/>
      <c r="O257" s="402"/>
      <c r="P257" s="402"/>
      <c r="Q257" s="402"/>
      <c r="R257" s="402"/>
      <c r="S257" s="402"/>
      <c r="T257" s="402"/>
      <c r="U257" s="402"/>
      <c r="V257" s="402"/>
      <c r="W257" s="402"/>
      <c r="X257" s="403"/>
      <c r="Y257" s="398"/>
      <c r="Z257" s="399"/>
      <c r="AA257" s="399"/>
      <c r="AB257" s="405"/>
      <c r="AC257" s="348"/>
      <c r="AD257" s="406"/>
      <c r="AE257" s="406"/>
      <c r="AF257" s="406"/>
      <c r="AG257" s="407"/>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3"/>
      <c r="B258" s="1044"/>
      <c r="C258" s="1044"/>
      <c r="D258" s="1044"/>
      <c r="E258" s="1044"/>
      <c r="F258" s="1045"/>
      <c r="G258" s="348"/>
      <c r="H258" s="406"/>
      <c r="I258" s="406"/>
      <c r="J258" s="406"/>
      <c r="K258" s="407"/>
      <c r="L258" s="401"/>
      <c r="M258" s="402"/>
      <c r="N258" s="402"/>
      <c r="O258" s="402"/>
      <c r="P258" s="402"/>
      <c r="Q258" s="402"/>
      <c r="R258" s="402"/>
      <c r="S258" s="402"/>
      <c r="T258" s="402"/>
      <c r="U258" s="402"/>
      <c r="V258" s="402"/>
      <c r="W258" s="402"/>
      <c r="X258" s="403"/>
      <c r="Y258" s="398"/>
      <c r="Z258" s="399"/>
      <c r="AA258" s="399"/>
      <c r="AB258" s="405"/>
      <c r="AC258" s="348"/>
      <c r="AD258" s="406"/>
      <c r="AE258" s="406"/>
      <c r="AF258" s="406"/>
      <c r="AG258" s="407"/>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3"/>
      <c r="B259" s="1044"/>
      <c r="C259" s="1044"/>
      <c r="D259" s="1044"/>
      <c r="E259" s="1044"/>
      <c r="F259" s="1045"/>
      <c r="G259" s="348"/>
      <c r="H259" s="406"/>
      <c r="I259" s="406"/>
      <c r="J259" s="406"/>
      <c r="K259" s="407"/>
      <c r="L259" s="401"/>
      <c r="M259" s="402"/>
      <c r="N259" s="402"/>
      <c r="O259" s="402"/>
      <c r="P259" s="402"/>
      <c r="Q259" s="402"/>
      <c r="R259" s="402"/>
      <c r="S259" s="402"/>
      <c r="T259" s="402"/>
      <c r="U259" s="402"/>
      <c r="V259" s="402"/>
      <c r="W259" s="402"/>
      <c r="X259" s="403"/>
      <c r="Y259" s="398"/>
      <c r="Z259" s="399"/>
      <c r="AA259" s="399"/>
      <c r="AB259" s="405"/>
      <c r="AC259" s="348"/>
      <c r="AD259" s="406"/>
      <c r="AE259" s="406"/>
      <c r="AF259" s="406"/>
      <c r="AG259" s="407"/>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3"/>
      <c r="B260" s="1044"/>
      <c r="C260" s="1044"/>
      <c r="D260" s="1044"/>
      <c r="E260" s="1044"/>
      <c r="F260" s="1045"/>
      <c r="G260" s="348"/>
      <c r="H260" s="406"/>
      <c r="I260" s="406"/>
      <c r="J260" s="406"/>
      <c r="K260" s="407"/>
      <c r="L260" s="401"/>
      <c r="M260" s="402"/>
      <c r="N260" s="402"/>
      <c r="O260" s="402"/>
      <c r="P260" s="402"/>
      <c r="Q260" s="402"/>
      <c r="R260" s="402"/>
      <c r="S260" s="402"/>
      <c r="T260" s="402"/>
      <c r="U260" s="402"/>
      <c r="V260" s="402"/>
      <c r="W260" s="402"/>
      <c r="X260" s="403"/>
      <c r="Y260" s="398"/>
      <c r="Z260" s="399"/>
      <c r="AA260" s="399"/>
      <c r="AB260" s="405"/>
      <c r="AC260" s="348"/>
      <c r="AD260" s="406"/>
      <c r="AE260" s="406"/>
      <c r="AF260" s="406"/>
      <c r="AG260" s="407"/>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3"/>
      <c r="B261" s="1044"/>
      <c r="C261" s="1044"/>
      <c r="D261" s="1044"/>
      <c r="E261" s="1044"/>
      <c r="F261" s="1045"/>
      <c r="G261" s="348"/>
      <c r="H261" s="406"/>
      <c r="I261" s="406"/>
      <c r="J261" s="406"/>
      <c r="K261" s="407"/>
      <c r="L261" s="401"/>
      <c r="M261" s="402"/>
      <c r="N261" s="402"/>
      <c r="O261" s="402"/>
      <c r="P261" s="402"/>
      <c r="Q261" s="402"/>
      <c r="R261" s="402"/>
      <c r="S261" s="402"/>
      <c r="T261" s="402"/>
      <c r="U261" s="402"/>
      <c r="V261" s="402"/>
      <c r="W261" s="402"/>
      <c r="X261" s="403"/>
      <c r="Y261" s="398"/>
      <c r="Z261" s="399"/>
      <c r="AA261" s="399"/>
      <c r="AB261" s="405"/>
      <c r="AC261" s="348"/>
      <c r="AD261" s="406"/>
      <c r="AE261" s="406"/>
      <c r="AF261" s="406"/>
      <c r="AG261" s="407"/>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3"/>
      <c r="B262" s="1044"/>
      <c r="C262" s="1044"/>
      <c r="D262" s="1044"/>
      <c r="E262" s="1044"/>
      <c r="F262" s="1045"/>
      <c r="G262" s="348"/>
      <c r="H262" s="406"/>
      <c r="I262" s="406"/>
      <c r="J262" s="406"/>
      <c r="K262" s="407"/>
      <c r="L262" s="401"/>
      <c r="M262" s="402"/>
      <c r="N262" s="402"/>
      <c r="O262" s="402"/>
      <c r="P262" s="402"/>
      <c r="Q262" s="402"/>
      <c r="R262" s="402"/>
      <c r="S262" s="402"/>
      <c r="T262" s="402"/>
      <c r="U262" s="402"/>
      <c r="V262" s="402"/>
      <c r="W262" s="402"/>
      <c r="X262" s="403"/>
      <c r="Y262" s="398"/>
      <c r="Z262" s="399"/>
      <c r="AA262" s="399"/>
      <c r="AB262" s="405"/>
      <c r="AC262" s="348"/>
      <c r="AD262" s="406"/>
      <c r="AE262" s="406"/>
      <c r="AF262" s="406"/>
      <c r="AG262" s="407"/>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3"/>
      <c r="B263" s="1044"/>
      <c r="C263" s="1044"/>
      <c r="D263" s="1044"/>
      <c r="E263" s="1044"/>
      <c r="F263" s="1045"/>
      <c r="G263" s="348"/>
      <c r="H263" s="406"/>
      <c r="I263" s="406"/>
      <c r="J263" s="406"/>
      <c r="K263" s="407"/>
      <c r="L263" s="401"/>
      <c r="M263" s="402"/>
      <c r="N263" s="402"/>
      <c r="O263" s="402"/>
      <c r="P263" s="402"/>
      <c r="Q263" s="402"/>
      <c r="R263" s="402"/>
      <c r="S263" s="402"/>
      <c r="T263" s="402"/>
      <c r="U263" s="402"/>
      <c r="V263" s="402"/>
      <c r="W263" s="402"/>
      <c r="X263" s="403"/>
      <c r="Y263" s="398"/>
      <c r="Z263" s="399"/>
      <c r="AA263" s="399"/>
      <c r="AB263" s="405"/>
      <c r="AC263" s="348"/>
      <c r="AD263" s="406"/>
      <c r="AE263" s="406"/>
      <c r="AF263" s="406"/>
      <c r="AG263" s="407"/>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3"/>
      <c r="B264" s="1044"/>
      <c r="C264" s="1044"/>
      <c r="D264" s="1044"/>
      <c r="E264" s="1044"/>
      <c r="F264" s="1045"/>
      <c r="G264" s="348"/>
      <c r="H264" s="406"/>
      <c r="I264" s="406"/>
      <c r="J264" s="406"/>
      <c r="K264" s="407"/>
      <c r="L264" s="401"/>
      <c r="M264" s="402"/>
      <c r="N264" s="402"/>
      <c r="O264" s="402"/>
      <c r="P264" s="402"/>
      <c r="Q264" s="402"/>
      <c r="R264" s="402"/>
      <c r="S264" s="402"/>
      <c r="T264" s="402"/>
      <c r="U264" s="402"/>
      <c r="V264" s="402"/>
      <c r="W264" s="402"/>
      <c r="X264" s="403"/>
      <c r="Y264" s="398"/>
      <c r="Z264" s="399"/>
      <c r="AA264" s="399"/>
      <c r="AB264" s="405"/>
      <c r="AC264" s="348"/>
      <c r="AD264" s="406"/>
      <c r="AE264" s="406"/>
      <c r="AF264" s="406"/>
      <c r="AG264" s="407"/>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F3" sqref="BF3"/>
    </sheetView>
  </sheetViews>
  <sheetFormatPr defaultColWidth="9" defaultRowHeight="13.5" x14ac:dyDescent="0.15"/>
  <cols>
    <col min="1" max="2" width="2.5703125" style="36" customWidth="1"/>
    <col min="3" max="33" width="2.5703125" style="73" customWidth="1"/>
    <col min="34" max="37" width="3.42578125" style="73" customWidth="1"/>
    <col min="38" max="41" width="2.5703125" style="73" customWidth="1"/>
    <col min="42" max="50" width="3.28515625" style="74"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28"/>
      <c r="AP3" s="429" t="s">
        <v>417</v>
      </c>
      <c r="AQ3" s="429"/>
      <c r="AR3" s="429"/>
      <c r="AS3" s="429"/>
      <c r="AT3" s="429"/>
      <c r="AU3" s="429"/>
      <c r="AV3" s="429"/>
      <c r="AW3" s="429"/>
      <c r="AX3" s="429"/>
    </row>
    <row r="4" spans="1:50" ht="50.25" customHeight="1" x14ac:dyDescent="0.15">
      <c r="A4" s="1063">
        <v>1</v>
      </c>
      <c r="B4" s="1063">
        <v>1</v>
      </c>
      <c r="C4" s="425" t="s">
        <v>708</v>
      </c>
      <c r="D4" s="420"/>
      <c r="E4" s="420"/>
      <c r="F4" s="420"/>
      <c r="G4" s="420"/>
      <c r="H4" s="420"/>
      <c r="I4" s="420"/>
      <c r="J4" s="421">
        <v>3010401011971</v>
      </c>
      <c r="K4" s="422"/>
      <c r="L4" s="422"/>
      <c r="M4" s="422"/>
      <c r="N4" s="422"/>
      <c r="O4" s="422"/>
      <c r="P4" s="426" t="s">
        <v>711</v>
      </c>
      <c r="Q4" s="317"/>
      <c r="R4" s="317"/>
      <c r="S4" s="317"/>
      <c r="T4" s="317"/>
      <c r="U4" s="317"/>
      <c r="V4" s="317"/>
      <c r="W4" s="317"/>
      <c r="X4" s="317"/>
      <c r="Y4" s="318">
        <v>30</v>
      </c>
      <c r="Z4" s="319"/>
      <c r="AA4" s="319"/>
      <c r="AB4" s="320"/>
      <c r="AC4" s="322" t="s">
        <v>489</v>
      </c>
      <c r="AD4" s="322"/>
      <c r="AE4" s="322"/>
      <c r="AF4" s="322"/>
      <c r="AG4" s="322"/>
      <c r="AH4" s="323">
        <v>1</v>
      </c>
      <c r="AI4" s="324"/>
      <c r="AJ4" s="324"/>
      <c r="AK4" s="324"/>
      <c r="AL4" s="325">
        <v>90.1</v>
      </c>
      <c r="AM4" s="326"/>
      <c r="AN4" s="326"/>
      <c r="AO4" s="327"/>
      <c r="AP4" s="321" t="s">
        <v>699</v>
      </c>
      <c r="AQ4" s="321"/>
      <c r="AR4" s="321"/>
      <c r="AS4" s="321"/>
      <c r="AT4" s="321"/>
      <c r="AU4" s="321"/>
      <c r="AV4" s="321"/>
      <c r="AW4" s="321"/>
      <c r="AX4" s="321"/>
    </row>
    <row r="5" spans="1:50" ht="26.25" hidden="1" customHeight="1" x14ac:dyDescent="0.15">
      <c r="A5" s="1063">
        <v>2</v>
      </c>
      <c r="B5" s="1063">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63">
        <v>3</v>
      </c>
      <c r="B6" s="1063">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63">
        <v>4</v>
      </c>
      <c r="B7" s="1063">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3">
        <v>5</v>
      </c>
      <c r="B8" s="1063">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3">
        <v>6</v>
      </c>
      <c r="B9" s="1063">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3">
        <v>7</v>
      </c>
      <c r="B10" s="1063">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3">
        <v>8</v>
      </c>
      <c r="B11" s="1063">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3">
        <v>9</v>
      </c>
      <c r="B12" s="1063">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3">
        <v>10</v>
      </c>
      <c r="B13" s="1063">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3">
        <v>11</v>
      </c>
      <c r="B14" s="1063">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3">
        <v>12</v>
      </c>
      <c r="B15" s="1063">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3">
        <v>13</v>
      </c>
      <c r="B16" s="1063">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3">
        <v>14</v>
      </c>
      <c r="B17" s="1063">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3">
        <v>15</v>
      </c>
      <c r="B18" s="1063">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3">
        <v>16</v>
      </c>
      <c r="B19" s="1063">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3">
        <v>17</v>
      </c>
      <c r="B20" s="1063">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3">
        <v>18</v>
      </c>
      <c r="B21" s="1063">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3">
        <v>19</v>
      </c>
      <c r="B22" s="1063">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3">
        <v>20</v>
      </c>
      <c r="B23" s="1063">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3">
        <v>21</v>
      </c>
      <c r="B24" s="1063">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3">
        <v>22</v>
      </c>
      <c r="B25" s="1063">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3">
        <v>23</v>
      </c>
      <c r="B26" s="1063">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3">
        <v>24</v>
      </c>
      <c r="B27" s="1063">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3">
        <v>25</v>
      </c>
      <c r="B28" s="1063">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3">
        <v>26</v>
      </c>
      <c r="B29" s="1063">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3">
        <v>27</v>
      </c>
      <c r="B30" s="1063">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3">
        <v>28</v>
      </c>
      <c r="B31" s="1063">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3">
        <v>29</v>
      </c>
      <c r="B32" s="1063">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3">
        <v>30</v>
      </c>
      <c r="B33" s="1063">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28"/>
      <c r="AP36" s="429" t="s">
        <v>417</v>
      </c>
      <c r="AQ36" s="429"/>
      <c r="AR36" s="429"/>
      <c r="AS36" s="429"/>
      <c r="AT36" s="429"/>
      <c r="AU36" s="429"/>
      <c r="AV36" s="429"/>
      <c r="AW36" s="429"/>
      <c r="AX36" s="429"/>
    </row>
    <row r="37" spans="1:50" ht="39.75" customHeight="1" x14ac:dyDescent="0.15">
      <c r="A37" s="1063">
        <v>1</v>
      </c>
      <c r="B37" s="1063">
        <v>1</v>
      </c>
      <c r="C37" s="425" t="s">
        <v>708</v>
      </c>
      <c r="D37" s="420"/>
      <c r="E37" s="420"/>
      <c r="F37" s="420"/>
      <c r="G37" s="420"/>
      <c r="H37" s="420"/>
      <c r="I37" s="420"/>
      <c r="J37" s="421">
        <v>3010401011971</v>
      </c>
      <c r="K37" s="422"/>
      <c r="L37" s="422"/>
      <c r="M37" s="422"/>
      <c r="N37" s="422"/>
      <c r="O37" s="422"/>
      <c r="P37" s="426" t="s">
        <v>712</v>
      </c>
      <c r="Q37" s="317"/>
      <c r="R37" s="317"/>
      <c r="S37" s="317"/>
      <c r="T37" s="317"/>
      <c r="U37" s="317"/>
      <c r="V37" s="317"/>
      <c r="W37" s="317"/>
      <c r="X37" s="317"/>
      <c r="Y37" s="318">
        <v>42</v>
      </c>
      <c r="Z37" s="319"/>
      <c r="AA37" s="319"/>
      <c r="AB37" s="320"/>
      <c r="AC37" s="322" t="s">
        <v>489</v>
      </c>
      <c r="AD37" s="322"/>
      <c r="AE37" s="322"/>
      <c r="AF37" s="322"/>
      <c r="AG37" s="322"/>
      <c r="AH37" s="323">
        <v>1</v>
      </c>
      <c r="AI37" s="324"/>
      <c r="AJ37" s="324"/>
      <c r="AK37" s="324"/>
      <c r="AL37" s="325">
        <v>90</v>
      </c>
      <c r="AM37" s="326"/>
      <c r="AN37" s="326"/>
      <c r="AO37" s="327"/>
      <c r="AP37" s="321" t="s">
        <v>699</v>
      </c>
      <c r="AQ37" s="321"/>
      <c r="AR37" s="321"/>
      <c r="AS37" s="321"/>
      <c r="AT37" s="321"/>
      <c r="AU37" s="321"/>
      <c r="AV37" s="321"/>
      <c r="AW37" s="321"/>
      <c r="AX37" s="321"/>
    </row>
    <row r="38" spans="1:50" ht="26.25" hidden="1" customHeight="1" x14ac:dyDescent="0.15">
      <c r="A38" s="1063">
        <v>2</v>
      </c>
      <c r="B38" s="1063">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3">
        <v>3</v>
      </c>
      <c r="B39" s="1063">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3">
        <v>4</v>
      </c>
      <c r="B40" s="1063">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3">
        <v>5</v>
      </c>
      <c r="B41" s="1063">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3">
        <v>6</v>
      </c>
      <c r="B42" s="1063">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3">
        <v>7</v>
      </c>
      <c r="B43" s="1063">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3">
        <v>8</v>
      </c>
      <c r="B44" s="1063">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3">
        <v>9</v>
      </c>
      <c r="B45" s="1063">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3">
        <v>10</v>
      </c>
      <c r="B46" s="1063">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3">
        <v>11</v>
      </c>
      <c r="B47" s="1063">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3">
        <v>12</v>
      </c>
      <c r="B48" s="1063">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3">
        <v>13</v>
      </c>
      <c r="B49" s="1063">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3">
        <v>14</v>
      </c>
      <c r="B50" s="1063">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3">
        <v>15</v>
      </c>
      <c r="B51" s="1063">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3">
        <v>16</v>
      </c>
      <c r="B52" s="1063">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3">
        <v>17</v>
      </c>
      <c r="B53" s="1063">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3">
        <v>18</v>
      </c>
      <c r="B54" s="1063">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3">
        <v>19</v>
      </c>
      <c r="B55" s="1063">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3">
        <v>20</v>
      </c>
      <c r="B56" s="1063">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3">
        <v>21</v>
      </c>
      <c r="B57" s="1063">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3">
        <v>22</v>
      </c>
      <c r="B58" s="1063">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3">
        <v>23</v>
      </c>
      <c r="B59" s="1063">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3">
        <v>24</v>
      </c>
      <c r="B60" s="1063">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3">
        <v>25</v>
      </c>
      <c r="B61" s="1063">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3">
        <v>26</v>
      </c>
      <c r="B62" s="1063">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3">
        <v>27</v>
      </c>
      <c r="B63" s="1063">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3">
        <v>28</v>
      </c>
      <c r="B64" s="1063">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3">
        <v>29</v>
      </c>
      <c r="B65" s="1063">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3">
        <v>30</v>
      </c>
      <c r="B66" s="1063">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28"/>
      <c r="AP69" s="429" t="s">
        <v>417</v>
      </c>
      <c r="AQ69" s="429"/>
      <c r="AR69" s="429"/>
      <c r="AS69" s="429"/>
      <c r="AT69" s="429"/>
      <c r="AU69" s="429"/>
      <c r="AV69" s="429"/>
      <c r="AW69" s="429"/>
      <c r="AX69" s="429"/>
    </row>
    <row r="70" spans="1:50" ht="58.5" customHeight="1" x14ac:dyDescent="0.15">
      <c r="A70" s="1063">
        <v>1</v>
      </c>
      <c r="B70" s="1063">
        <v>1</v>
      </c>
      <c r="C70" s="425" t="s">
        <v>730</v>
      </c>
      <c r="D70" s="420"/>
      <c r="E70" s="420"/>
      <c r="F70" s="420"/>
      <c r="G70" s="420"/>
      <c r="H70" s="420"/>
      <c r="I70" s="420"/>
      <c r="J70" s="421">
        <v>1010901026918</v>
      </c>
      <c r="K70" s="422"/>
      <c r="L70" s="422"/>
      <c r="M70" s="422"/>
      <c r="N70" s="422"/>
      <c r="O70" s="422"/>
      <c r="P70" s="426" t="s">
        <v>713</v>
      </c>
      <c r="Q70" s="317"/>
      <c r="R70" s="317"/>
      <c r="S70" s="317"/>
      <c r="T70" s="317"/>
      <c r="U70" s="317"/>
      <c r="V70" s="317"/>
      <c r="W70" s="317"/>
      <c r="X70" s="317"/>
      <c r="Y70" s="318">
        <v>5</v>
      </c>
      <c r="Z70" s="319"/>
      <c r="AA70" s="319"/>
      <c r="AB70" s="320"/>
      <c r="AC70" s="322" t="s">
        <v>488</v>
      </c>
      <c r="AD70" s="322"/>
      <c r="AE70" s="322"/>
      <c r="AF70" s="322"/>
      <c r="AG70" s="322"/>
      <c r="AH70" s="323">
        <v>2</v>
      </c>
      <c r="AI70" s="324"/>
      <c r="AJ70" s="324"/>
      <c r="AK70" s="324"/>
      <c r="AL70" s="325">
        <v>60.2</v>
      </c>
      <c r="AM70" s="326"/>
      <c r="AN70" s="326"/>
      <c r="AO70" s="327"/>
      <c r="AP70" s="321" t="s">
        <v>699</v>
      </c>
      <c r="AQ70" s="321"/>
      <c r="AR70" s="321"/>
      <c r="AS70" s="321"/>
      <c r="AT70" s="321"/>
      <c r="AU70" s="321"/>
      <c r="AV70" s="321"/>
      <c r="AW70" s="321"/>
      <c r="AX70" s="321"/>
    </row>
    <row r="71" spans="1:50" ht="26.25" hidden="1" customHeight="1" x14ac:dyDescent="0.15">
      <c r="A71" s="1063">
        <v>2</v>
      </c>
      <c r="B71" s="1063">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3">
        <v>3</v>
      </c>
      <c r="B72" s="1063">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3">
        <v>4</v>
      </c>
      <c r="B73" s="1063">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3">
        <v>5</v>
      </c>
      <c r="B74" s="1063">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3">
        <v>6</v>
      </c>
      <c r="B75" s="1063">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3">
        <v>7</v>
      </c>
      <c r="B76" s="1063">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3">
        <v>8</v>
      </c>
      <c r="B77" s="1063">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3">
        <v>9</v>
      </c>
      <c r="B78" s="1063">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3">
        <v>10</v>
      </c>
      <c r="B79" s="1063">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3">
        <v>11</v>
      </c>
      <c r="B80" s="1063">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3">
        <v>12</v>
      </c>
      <c r="B81" s="1063">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3">
        <v>13</v>
      </c>
      <c r="B82" s="1063">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3">
        <v>14</v>
      </c>
      <c r="B83" s="1063">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3">
        <v>15</v>
      </c>
      <c r="B84" s="1063">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3">
        <v>16</v>
      </c>
      <c r="B85" s="1063">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3">
        <v>17</v>
      </c>
      <c r="B86" s="1063">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3">
        <v>18</v>
      </c>
      <c r="B87" s="1063">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3">
        <v>19</v>
      </c>
      <c r="B88" s="1063">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3">
        <v>20</v>
      </c>
      <c r="B89" s="1063">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3">
        <v>21</v>
      </c>
      <c r="B90" s="1063">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3">
        <v>22</v>
      </c>
      <c r="B91" s="1063">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3">
        <v>23</v>
      </c>
      <c r="B92" s="1063">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3">
        <v>24</v>
      </c>
      <c r="B93" s="1063">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3">
        <v>25</v>
      </c>
      <c r="B94" s="1063">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3">
        <v>26</v>
      </c>
      <c r="B95" s="1063">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3">
        <v>27</v>
      </c>
      <c r="B96" s="1063">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3">
        <v>28</v>
      </c>
      <c r="B97" s="1063">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3">
        <v>29</v>
      </c>
      <c r="B98" s="1063">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3">
        <v>30</v>
      </c>
      <c r="B99" s="1063">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28"/>
      <c r="AP102" s="429" t="s">
        <v>417</v>
      </c>
      <c r="AQ102" s="429"/>
      <c r="AR102" s="429"/>
      <c r="AS102" s="429"/>
      <c r="AT102" s="429"/>
      <c r="AU102" s="429"/>
      <c r="AV102" s="429"/>
      <c r="AW102" s="429"/>
      <c r="AX102" s="429"/>
    </row>
    <row r="103" spans="1:50" ht="26.25" hidden="1" customHeight="1" x14ac:dyDescent="0.15">
      <c r="A103" s="1063">
        <v>1</v>
      </c>
      <c r="B103" s="1063">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3">
        <v>2</v>
      </c>
      <c r="B104" s="1063">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3">
        <v>3</v>
      </c>
      <c r="B105" s="1063">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3">
        <v>4</v>
      </c>
      <c r="B106" s="1063">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3">
        <v>5</v>
      </c>
      <c r="B107" s="1063">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3">
        <v>6</v>
      </c>
      <c r="B108" s="1063">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3">
        <v>7</v>
      </c>
      <c r="B109" s="1063">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3">
        <v>8</v>
      </c>
      <c r="B110" s="1063">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3">
        <v>9</v>
      </c>
      <c r="B111" s="1063">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3">
        <v>10</v>
      </c>
      <c r="B112" s="1063">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3">
        <v>11</v>
      </c>
      <c r="B113" s="1063">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3">
        <v>12</v>
      </c>
      <c r="B114" s="1063">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3">
        <v>13</v>
      </c>
      <c r="B115" s="1063">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3">
        <v>14</v>
      </c>
      <c r="B116" s="1063">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3">
        <v>15</v>
      </c>
      <c r="B117" s="1063">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3">
        <v>16</v>
      </c>
      <c r="B118" s="1063">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3">
        <v>17</v>
      </c>
      <c r="B119" s="1063">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3">
        <v>18</v>
      </c>
      <c r="B120" s="1063">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3">
        <v>19</v>
      </c>
      <c r="B121" s="1063">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3">
        <v>20</v>
      </c>
      <c r="B122" s="1063">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3">
        <v>21</v>
      </c>
      <c r="B123" s="1063">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3">
        <v>22</v>
      </c>
      <c r="B124" s="1063">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3">
        <v>23</v>
      </c>
      <c r="B125" s="1063">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3">
        <v>24</v>
      </c>
      <c r="B126" s="1063">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3">
        <v>25</v>
      </c>
      <c r="B127" s="1063">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3">
        <v>26</v>
      </c>
      <c r="B128" s="1063">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3">
        <v>27</v>
      </c>
      <c r="B129" s="1063">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3">
        <v>28</v>
      </c>
      <c r="B130" s="1063">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3">
        <v>29</v>
      </c>
      <c r="B131" s="1063">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3">
        <v>30</v>
      </c>
      <c r="B132" s="1063">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28"/>
      <c r="AP135" s="429" t="s">
        <v>417</v>
      </c>
      <c r="AQ135" s="429"/>
      <c r="AR135" s="429"/>
      <c r="AS135" s="429"/>
      <c r="AT135" s="429"/>
      <c r="AU135" s="429"/>
      <c r="AV135" s="429"/>
      <c r="AW135" s="429"/>
      <c r="AX135" s="429"/>
    </row>
    <row r="136" spans="1:50" ht="26.25" hidden="1" customHeight="1" x14ac:dyDescent="0.15">
      <c r="A136" s="1063">
        <v>1</v>
      </c>
      <c r="B136" s="1063">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3">
        <v>2</v>
      </c>
      <c r="B137" s="1063">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3">
        <v>3</v>
      </c>
      <c r="B138" s="1063">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3">
        <v>4</v>
      </c>
      <c r="B139" s="1063">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3">
        <v>5</v>
      </c>
      <c r="B140" s="1063">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3">
        <v>6</v>
      </c>
      <c r="B141" s="1063">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3">
        <v>7</v>
      </c>
      <c r="B142" s="1063">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3">
        <v>8</v>
      </c>
      <c r="B143" s="1063">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3">
        <v>9</v>
      </c>
      <c r="B144" s="1063">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3">
        <v>10</v>
      </c>
      <c r="B145" s="1063">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3">
        <v>11</v>
      </c>
      <c r="B146" s="1063">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3">
        <v>12</v>
      </c>
      <c r="B147" s="1063">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3">
        <v>13</v>
      </c>
      <c r="B148" s="1063">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3">
        <v>14</v>
      </c>
      <c r="B149" s="1063">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3">
        <v>15</v>
      </c>
      <c r="B150" s="1063">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3">
        <v>16</v>
      </c>
      <c r="B151" s="1063">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3">
        <v>17</v>
      </c>
      <c r="B152" s="1063">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3">
        <v>18</v>
      </c>
      <c r="B153" s="1063">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3">
        <v>19</v>
      </c>
      <c r="B154" s="1063">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3">
        <v>20</v>
      </c>
      <c r="B155" s="1063">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3">
        <v>21</v>
      </c>
      <c r="B156" s="1063">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3">
        <v>22</v>
      </c>
      <c r="B157" s="1063">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3">
        <v>23</v>
      </c>
      <c r="B158" s="1063">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3">
        <v>24</v>
      </c>
      <c r="B159" s="1063">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3">
        <v>25</v>
      </c>
      <c r="B160" s="1063">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3">
        <v>26</v>
      </c>
      <c r="B161" s="1063">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3">
        <v>27</v>
      </c>
      <c r="B162" s="1063">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3">
        <v>28</v>
      </c>
      <c r="B163" s="1063">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3">
        <v>29</v>
      </c>
      <c r="B164" s="1063">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3">
        <v>30</v>
      </c>
      <c r="B165" s="1063">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28"/>
      <c r="AP168" s="429" t="s">
        <v>417</v>
      </c>
      <c r="AQ168" s="429"/>
      <c r="AR168" s="429"/>
      <c r="AS168" s="429"/>
      <c r="AT168" s="429"/>
      <c r="AU168" s="429"/>
      <c r="AV168" s="429"/>
      <c r="AW168" s="429"/>
      <c r="AX168" s="429"/>
    </row>
    <row r="169" spans="1:50" ht="26.25" hidden="1" customHeight="1" x14ac:dyDescent="0.15">
      <c r="A169" s="1063">
        <v>1</v>
      </c>
      <c r="B169" s="1063">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3">
        <v>2</v>
      </c>
      <c r="B170" s="1063">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3">
        <v>3</v>
      </c>
      <c r="B171" s="1063">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3">
        <v>4</v>
      </c>
      <c r="B172" s="1063">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3">
        <v>5</v>
      </c>
      <c r="B173" s="1063">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3">
        <v>6</v>
      </c>
      <c r="B174" s="1063">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3">
        <v>7</v>
      </c>
      <c r="B175" s="1063">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3">
        <v>8</v>
      </c>
      <c r="B176" s="1063">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3">
        <v>9</v>
      </c>
      <c r="B177" s="1063">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3">
        <v>10</v>
      </c>
      <c r="B178" s="1063">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3">
        <v>11</v>
      </c>
      <c r="B179" s="1063">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3">
        <v>12</v>
      </c>
      <c r="B180" s="1063">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3">
        <v>13</v>
      </c>
      <c r="B181" s="1063">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3">
        <v>14</v>
      </c>
      <c r="B182" s="1063">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3">
        <v>15</v>
      </c>
      <c r="B183" s="1063">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3">
        <v>16</v>
      </c>
      <c r="B184" s="1063">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3">
        <v>17</v>
      </c>
      <c r="B185" s="1063">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3">
        <v>18</v>
      </c>
      <c r="B186" s="1063">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3">
        <v>19</v>
      </c>
      <c r="B187" s="1063">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3">
        <v>20</v>
      </c>
      <c r="B188" s="1063">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3">
        <v>21</v>
      </c>
      <c r="B189" s="1063">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3">
        <v>22</v>
      </c>
      <c r="B190" s="1063">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3">
        <v>23</v>
      </c>
      <c r="B191" s="1063">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3">
        <v>24</v>
      </c>
      <c r="B192" s="1063">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3">
        <v>25</v>
      </c>
      <c r="B193" s="1063">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3">
        <v>26</v>
      </c>
      <c r="B194" s="1063">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3">
        <v>27</v>
      </c>
      <c r="B195" s="1063">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3">
        <v>28</v>
      </c>
      <c r="B196" s="1063">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3">
        <v>29</v>
      </c>
      <c r="B197" s="1063">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3">
        <v>30</v>
      </c>
      <c r="B198" s="1063">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28"/>
      <c r="AP201" s="429" t="s">
        <v>417</v>
      </c>
      <c r="AQ201" s="429"/>
      <c r="AR201" s="429"/>
      <c r="AS201" s="429"/>
      <c r="AT201" s="429"/>
      <c r="AU201" s="429"/>
      <c r="AV201" s="429"/>
      <c r="AW201" s="429"/>
      <c r="AX201" s="429"/>
    </row>
    <row r="202" spans="1:50" ht="26.25" hidden="1" customHeight="1" x14ac:dyDescent="0.15">
      <c r="A202" s="1063">
        <v>1</v>
      </c>
      <c r="B202" s="1063">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3">
        <v>2</v>
      </c>
      <c r="B203" s="1063">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3">
        <v>3</v>
      </c>
      <c r="B204" s="1063">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3">
        <v>4</v>
      </c>
      <c r="B205" s="1063">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3">
        <v>5</v>
      </c>
      <c r="B206" s="1063">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3">
        <v>6</v>
      </c>
      <c r="B207" s="1063">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3">
        <v>7</v>
      </c>
      <c r="B208" s="1063">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3">
        <v>8</v>
      </c>
      <c r="B209" s="1063">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3">
        <v>9</v>
      </c>
      <c r="B210" s="1063">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3">
        <v>10</v>
      </c>
      <c r="B211" s="1063">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3">
        <v>11</v>
      </c>
      <c r="B212" s="1063">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3">
        <v>12</v>
      </c>
      <c r="B213" s="1063">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3">
        <v>13</v>
      </c>
      <c r="B214" s="1063">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3">
        <v>14</v>
      </c>
      <c r="B215" s="1063">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3">
        <v>15</v>
      </c>
      <c r="B216" s="1063">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3">
        <v>16</v>
      </c>
      <c r="B217" s="1063">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3">
        <v>17</v>
      </c>
      <c r="B218" s="1063">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3">
        <v>18</v>
      </c>
      <c r="B219" s="1063">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3">
        <v>19</v>
      </c>
      <c r="B220" s="1063">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3">
        <v>20</v>
      </c>
      <c r="B221" s="1063">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3">
        <v>21</v>
      </c>
      <c r="B222" s="1063">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3">
        <v>22</v>
      </c>
      <c r="B223" s="1063">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3">
        <v>23</v>
      </c>
      <c r="B224" s="1063">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3">
        <v>24</v>
      </c>
      <c r="B225" s="1063">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3">
        <v>25</v>
      </c>
      <c r="B226" s="1063">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3">
        <v>26</v>
      </c>
      <c r="B227" s="1063">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3">
        <v>27</v>
      </c>
      <c r="B228" s="1063">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3">
        <v>28</v>
      </c>
      <c r="B229" s="1063">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3">
        <v>29</v>
      </c>
      <c r="B230" s="1063">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3">
        <v>30</v>
      </c>
      <c r="B231" s="1063">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28"/>
      <c r="AP234" s="429" t="s">
        <v>417</v>
      </c>
      <c r="AQ234" s="429"/>
      <c r="AR234" s="429"/>
      <c r="AS234" s="429"/>
      <c r="AT234" s="429"/>
      <c r="AU234" s="429"/>
      <c r="AV234" s="429"/>
      <c r="AW234" s="429"/>
      <c r="AX234" s="429"/>
    </row>
    <row r="235" spans="1:50" ht="26.25" hidden="1" customHeight="1" x14ac:dyDescent="0.15">
      <c r="A235" s="1063">
        <v>1</v>
      </c>
      <c r="B235" s="1063">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3">
        <v>2</v>
      </c>
      <c r="B236" s="1063">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3">
        <v>3</v>
      </c>
      <c r="B237" s="1063">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3">
        <v>4</v>
      </c>
      <c r="B238" s="1063">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3">
        <v>5</v>
      </c>
      <c r="B239" s="1063">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3">
        <v>6</v>
      </c>
      <c r="B240" s="1063">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3">
        <v>7</v>
      </c>
      <c r="B241" s="1063">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3">
        <v>8</v>
      </c>
      <c r="B242" s="1063">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3">
        <v>9</v>
      </c>
      <c r="B243" s="1063">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3">
        <v>10</v>
      </c>
      <c r="B244" s="1063">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3">
        <v>11</v>
      </c>
      <c r="B245" s="1063">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3">
        <v>12</v>
      </c>
      <c r="B246" s="1063">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3">
        <v>13</v>
      </c>
      <c r="B247" s="1063">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3">
        <v>14</v>
      </c>
      <c r="B248" s="1063">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3">
        <v>15</v>
      </c>
      <c r="B249" s="1063">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3">
        <v>16</v>
      </c>
      <c r="B250" s="1063">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3">
        <v>17</v>
      </c>
      <c r="B251" s="1063">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3">
        <v>18</v>
      </c>
      <c r="B252" s="1063">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3">
        <v>19</v>
      </c>
      <c r="B253" s="1063">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3">
        <v>20</v>
      </c>
      <c r="B254" s="1063">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3">
        <v>21</v>
      </c>
      <c r="B255" s="1063">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3">
        <v>22</v>
      </c>
      <c r="B256" s="1063">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3">
        <v>23</v>
      </c>
      <c r="B257" s="1063">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3">
        <v>24</v>
      </c>
      <c r="B258" s="1063">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3">
        <v>25</v>
      </c>
      <c r="B259" s="1063">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3">
        <v>26</v>
      </c>
      <c r="B260" s="1063">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3">
        <v>27</v>
      </c>
      <c r="B261" s="1063">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3">
        <v>28</v>
      </c>
      <c r="B262" s="1063">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3">
        <v>29</v>
      </c>
      <c r="B263" s="1063">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3">
        <v>30</v>
      </c>
      <c r="B264" s="1063">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28"/>
      <c r="AP267" s="429" t="s">
        <v>417</v>
      </c>
      <c r="AQ267" s="429"/>
      <c r="AR267" s="429"/>
      <c r="AS267" s="429"/>
      <c r="AT267" s="429"/>
      <c r="AU267" s="429"/>
      <c r="AV267" s="429"/>
      <c r="AW267" s="429"/>
      <c r="AX267" s="429"/>
    </row>
    <row r="268" spans="1:50" ht="26.25" hidden="1" customHeight="1" x14ac:dyDescent="0.15">
      <c r="A268" s="1063">
        <v>1</v>
      </c>
      <c r="B268" s="1063">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3">
        <v>2</v>
      </c>
      <c r="B269" s="1063">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3">
        <v>3</v>
      </c>
      <c r="B270" s="1063">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3">
        <v>4</v>
      </c>
      <c r="B271" s="1063">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3">
        <v>5</v>
      </c>
      <c r="B272" s="1063">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3">
        <v>6</v>
      </c>
      <c r="B273" s="1063">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3">
        <v>7</v>
      </c>
      <c r="B274" s="1063">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3">
        <v>8</v>
      </c>
      <c r="B275" s="1063">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3">
        <v>9</v>
      </c>
      <c r="B276" s="1063">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3">
        <v>10</v>
      </c>
      <c r="B277" s="1063">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3">
        <v>11</v>
      </c>
      <c r="B278" s="1063">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3">
        <v>12</v>
      </c>
      <c r="B279" s="1063">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3">
        <v>13</v>
      </c>
      <c r="B280" s="1063">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3">
        <v>14</v>
      </c>
      <c r="B281" s="1063">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3">
        <v>15</v>
      </c>
      <c r="B282" s="1063">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3">
        <v>16</v>
      </c>
      <c r="B283" s="1063">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3">
        <v>17</v>
      </c>
      <c r="B284" s="1063">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3">
        <v>18</v>
      </c>
      <c r="B285" s="1063">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3">
        <v>19</v>
      </c>
      <c r="B286" s="1063">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3">
        <v>20</v>
      </c>
      <c r="B287" s="1063">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3">
        <v>21</v>
      </c>
      <c r="B288" s="1063">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3">
        <v>22</v>
      </c>
      <c r="B289" s="1063">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3">
        <v>23</v>
      </c>
      <c r="B290" s="1063">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3">
        <v>24</v>
      </c>
      <c r="B291" s="1063">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3">
        <v>25</v>
      </c>
      <c r="B292" s="1063">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3">
        <v>26</v>
      </c>
      <c r="B293" s="1063">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3">
        <v>27</v>
      </c>
      <c r="B294" s="1063">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3">
        <v>28</v>
      </c>
      <c r="B295" s="1063">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3">
        <v>29</v>
      </c>
      <c r="B296" s="1063">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3">
        <v>30</v>
      </c>
      <c r="B297" s="1063">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28"/>
      <c r="AP300" s="429" t="s">
        <v>417</v>
      </c>
      <c r="AQ300" s="429"/>
      <c r="AR300" s="429"/>
      <c r="AS300" s="429"/>
      <c r="AT300" s="429"/>
      <c r="AU300" s="429"/>
      <c r="AV300" s="429"/>
      <c r="AW300" s="429"/>
      <c r="AX300" s="429"/>
    </row>
    <row r="301" spans="1:50" ht="26.25" hidden="1" customHeight="1" x14ac:dyDescent="0.15">
      <c r="A301" s="1063">
        <v>1</v>
      </c>
      <c r="B301" s="1063">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3">
        <v>2</v>
      </c>
      <c r="B302" s="1063">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3">
        <v>3</v>
      </c>
      <c r="B303" s="1063">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3">
        <v>4</v>
      </c>
      <c r="B304" s="1063">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3">
        <v>5</v>
      </c>
      <c r="B305" s="1063">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3">
        <v>6</v>
      </c>
      <c r="B306" s="1063">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3">
        <v>7</v>
      </c>
      <c r="B307" s="1063">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3">
        <v>8</v>
      </c>
      <c r="B308" s="1063">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3">
        <v>9</v>
      </c>
      <c r="B309" s="1063">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3">
        <v>10</v>
      </c>
      <c r="B310" s="1063">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3">
        <v>11</v>
      </c>
      <c r="B311" s="1063">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3">
        <v>12</v>
      </c>
      <c r="B312" s="1063">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3">
        <v>13</v>
      </c>
      <c r="B313" s="1063">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3">
        <v>14</v>
      </c>
      <c r="B314" s="1063">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3">
        <v>15</v>
      </c>
      <c r="B315" s="1063">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3">
        <v>16</v>
      </c>
      <c r="B316" s="1063">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3">
        <v>17</v>
      </c>
      <c r="B317" s="1063">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3">
        <v>18</v>
      </c>
      <c r="B318" s="1063">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3">
        <v>19</v>
      </c>
      <c r="B319" s="1063">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3">
        <v>20</v>
      </c>
      <c r="B320" s="1063">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3">
        <v>21</v>
      </c>
      <c r="B321" s="1063">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3">
        <v>22</v>
      </c>
      <c r="B322" s="1063">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3">
        <v>23</v>
      </c>
      <c r="B323" s="1063">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3">
        <v>24</v>
      </c>
      <c r="B324" s="1063">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3">
        <v>25</v>
      </c>
      <c r="B325" s="1063">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3">
        <v>26</v>
      </c>
      <c r="B326" s="1063">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3">
        <v>27</v>
      </c>
      <c r="B327" s="1063">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3">
        <v>28</v>
      </c>
      <c r="B328" s="1063">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3">
        <v>29</v>
      </c>
      <c r="B329" s="1063">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3">
        <v>30</v>
      </c>
      <c r="B330" s="1063">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28"/>
      <c r="AP333" s="429" t="s">
        <v>417</v>
      </c>
      <c r="AQ333" s="429"/>
      <c r="AR333" s="429"/>
      <c r="AS333" s="429"/>
      <c r="AT333" s="429"/>
      <c r="AU333" s="429"/>
      <c r="AV333" s="429"/>
      <c r="AW333" s="429"/>
      <c r="AX333" s="429"/>
    </row>
    <row r="334" spans="1:50" ht="26.25" hidden="1" customHeight="1" x14ac:dyDescent="0.15">
      <c r="A334" s="1063">
        <v>1</v>
      </c>
      <c r="B334" s="1063">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3">
        <v>2</v>
      </c>
      <c r="B335" s="1063">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3">
        <v>3</v>
      </c>
      <c r="B336" s="1063">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3">
        <v>4</v>
      </c>
      <c r="B337" s="1063">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3">
        <v>5</v>
      </c>
      <c r="B338" s="1063">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3">
        <v>6</v>
      </c>
      <c r="B339" s="1063">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3">
        <v>7</v>
      </c>
      <c r="B340" s="1063">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3">
        <v>8</v>
      </c>
      <c r="B341" s="1063">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3">
        <v>9</v>
      </c>
      <c r="B342" s="1063">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3">
        <v>10</v>
      </c>
      <c r="B343" s="1063">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3">
        <v>11</v>
      </c>
      <c r="B344" s="1063">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3">
        <v>12</v>
      </c>
      <c r="B345" s="1063">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3">
        <v>13</v>
      </c>
      <c r="B346" s="1063">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3">
        <v>14</v>
      </c>
      <c r="B347" s="1063">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3">
        <v>15</v>
      </c>
      <c r="B348" s="1063">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3">
        <v>16</v>
      </c>
      <c r="B349" s="1063">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3">
        <v>17</v>
      </c>
      <c r="B350" s="1063">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3">
        <v>18</v>
      </c>
      <c r="B351" s="1063">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3">
        <v>19</v>
      </c>
      <c r="B352" s="1063">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3">
        <v>20</v>
      </c>
      <c r="B353" s="1063">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3">
        <v>21</v>
      </c>
      <c r="B354" s="1063">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3">
        <v>22</v>
      </c>
      <c r="B355" s="1063">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3">
        <v>23</v>
      </c>
      <c r="B356" s="1063">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3">
        <v>24</v>
      </c>
      <c r="B357" s="1063">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3">
        <v>25</v>
      </c>
      <c r="B358" s="1063">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3">
        <v>26</v>
      </c>
      <c r="B359" s="1063">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3">
        <v>27</v>
      </c>
      <c r="B360" s="1063">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3">
        <v>28</v>
      </c>
      <c r="B361" s="1063">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3">
        <v>29</v>
      </c>
      <c r="B362" s="1063">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3">
        <v>30</v>
      </c>
      <c r="B363" s="1063">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28"/>
      <c r="AP366" s="429" t="s">
        <v>417</v>
      </c>
      <c r="AQ366" s="429"/>
      <c r="AR366" s="429"/>
      <c r="AS366" s="429"/>
      <c r="AT366" s="429"/>
      <c r="AU366" s="429"/>
      <c r="AV366" s="429"/>
      <c r="AW366" s="429"/>
      <c r="AX366" s="429"/>
    </row>
    <row r="367" spans="1:50" ht="26.25" hidden="1" customHeight="1" x14ac:dyDescent="0.15">
      <c r="A367" s="1063">
        <v>1</v>
      </c>
      <c r="B367" s="1063">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3">
        <v>2</v>
      </c>
      <c r="B368" s="1063">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3">
        <v>3</v>
      </c>
      <c r="B369" s="1063">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3">
        <v>4</v>
      </c>
      <c r="B370" s="1063">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3">
        <v>5</v>
      </c>
      <c r="B371" s="1063">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3">
        <v>6</v>
      </c>
      <c r="B372" s="1063">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3">
        <v>7</v>
      </c>
      <c r="B373" s="1063">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3">
        <v>8</v>
      </c>
      <c r="B374" s="1063">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3">
        <v>9</v>
      </c>
      <c r="B375" s="1063">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3">
        <v>10</v>
      </c>
      <c r="B376" s="1063">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3">
        <v>11</v>
      </c>
      <c r="B377" s="1063">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3">
        <v>12</v>
      </c>
      <c r="B378" s="1063">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3">
        <v>13</v>
      </c>
      <c r="B379" s="1063">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3">
        <v>14</v>
      </c>
      <c r="B380" s="1063">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3">
        <v>15</v>
      </c>
      <c r="B381" s="1063">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3">
        <v>16</v>
      </c>
      <c r="B382" s="1063">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3">
        <v>17</v>
      </c>
      <c r="B383" s="1063">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3">
        <v>18</v>
      </c>
      <c r="B384" s="1063">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3">
        <v>19</v>
      </c>
      <c r="B385" s="1063">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3">
        <v>20</v>
      </c>
      <c r="B386" s="1063">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3">
        <v>21</v>
      </c>
      <c r="B387" s="1063">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3">
        <v>22</v>
      </c>
      <c r="B388" s="1063">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3">
        <v>23</v>
      </c>
      <c r="B389" s="1063">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3">
        <v>24</v>
      </c>
      <c r="B390" s="1063">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3">
        <v>25</v>
      </c>
      <c r="B391" s="1063">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3">
        <v>26</v>
      </c>
      <c r="B392" s="1063">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3">
        <v>27</v>
      </c>
      <c r="B393" s="1063">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3">
        <v>28</v>
      </c>
      <c r="B394" s="1063">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3">
        <v>29</v>
      </c>
      <c r="B395" s="1063">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3">
        <v>30</v>
      </c>
      <c r="B396" s="1063">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28"/>
      <c r="AP399" s="429" t="s">
        <v>417</v>
      </c>
      <c r="AQ399" s="429"/>
      <c r="AR399" s="429"/>
      <c r="AS399" s="429"/>
      <c r="AT399" s="429"/>
      <c r="AU399" s="429"/>
      <c r="AV399" s="429"/>
      <c r="AW399" s="429"/>
      <c r="AX399" s="429"/>
    </row>
    <row r="400" spans="1:50" ht="26.25" hidden="1" customHeight="1" x14ac:dyDescent="0.15">
      <c r="A400" s="1063">
        <v>1</v>
      </c>
      <c r="B400" s="1063">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3">
        <v>2</v>
      </c>
      <c r="B401" s="1063">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3">
        <v>3</v>
      </c>
      <c r="B402" s="1063">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3">
        <v>4</v>
      </c>
      <c r="B403" s="1063">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3">
        <v>5</v>
      </c>
      <c r="B404" s="1063">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3">
        <v>6</v>
      </c>
      <c r="B405" s="1063">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3">
        <v>7</v>
      </c>
      <c r="B406" s="1063">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3">
        <v>8</v>
      </c>
      <c r="B407" s="1063">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3">
        <v>9</v>
      </c>
      <c r="B408" s="1063">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3">
        <v>10</v>
      </c>
      <c r="B409" s="1063">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3">
        <v>11</v>
      </c>
      <c r="B410" s="1063">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3">
        <v>12</v>
      </c>
      <c r="B411" s="1063">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3">
        <v>13</v>
      </c>
      <c r="B412" s="1063">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3">
        <v>14</v>
      </c>
      <c r="B413" s="1063">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3">
        <v>15</v>
      </c>
      <c r="B414" s="1063">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3">
        <v>16</v>
      </c>
      <c r="B415" s="1063">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3">
        <v>17</v>
      </c>
      <c r="B416" s="1063">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3">
        <v>18</v>
      </c>
      <c r="B417" s="1063">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3">
        <v>19</v>
      </c>
      <c r="B418" s="1063">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3">
        <v>20</v>
      </c>
      <c r="B419" s="1063">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3">
        <v>21</v>
      </c>
      <c r="B420" s="1063">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3">
        <v>22</v>
      </c>
      <c r="B421" s="1063">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3">
        <v>23</v>
      </c>
      <c r="B422" s="1063">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3">
        <v>24</v>
      </c>
      <c r="B423" s="1063">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3">
        <v>25</v>
      </c>
      <c r="B424" s="1063">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3">
        <v>26</v>
      </c>
      <c r="B425" s="1063">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3">
        <v>27</v>
      </c>
      <c r="B426" s="1063">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3">
        <v>28</v>
      </c>
      <c r="B427" s="1063">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3">
        <v>29</v>
      </c>
      <c r="B428" s="1063">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3">
        <v>30</v>
      </c>
      <c r="B429" s="1063">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28"/>
      <c r="AP432" s="429" t="s">
        <v>417</v>
      </c>
      <c r="AQ432" s="429"/>
      <c r="AR432" s="429"/>
      <c r="AS432" s="429"/>
      <c r="AT432" s="429"/>
      <c r="AU432" s="429"/>
      <c r="AV432" s="429"/>
      <c r="AW432" s="429"/>
      <c r="AX432" s="429"/>
    </row>
    <row r="433" spans="1:50" ht="26.25" hidden="1" customHeight="1" x14ac:dyDescent="0.15">
      <c r="A433" s="1063">
        <v>1</v>
      </c>
      <c r="B433" s="1063">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3">
        <v>2</v>
      </c>
      <c r="B434" s="1063">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3">
        <v>3</v>
      </c>
      <c r="B435" s="1063">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3">
        <v>4</v>
      </c>
      <c r="B436" s="1063">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3">
        <v>5</v>
      </c>
      <c r="B437" s="1063">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3">
        <v>6</v>
      </c>
      <c r="B438" s="1063">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3">
        <v>7</v>
      </c>
      <c r="B439" s="1063">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3">
        <v>8</v>
      </c>
      <c r="B440" s="1063">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3">
        <v>9</v>
      </c>
      <c r="B441" s="1063">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3">
        <v>10</v>
      </c>
      <c r="B442" s="1063">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3">
        <v>11</v>
      </c>
      <c r="B443" s="1063">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3">
        <v>12</v>
      </c>
      <c r="B444" s="1063">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3">
        <v>13</v>
      </c>
      <c r="B445" s="1063">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3">
        <v>14</v>
      </c>
      <c r="B446" s="1063">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3">
        <v>15</v>
      </c>
      <c r="B447" s="1063">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3">
        <v>16</v>
      </c>
      <c r="B448" s="1063">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3">
        <v>17</v>
      </c>
      <c r="B449" s="1063">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3">
        <v>18</v>
      </c>
      <c r="B450" s="1063">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3">
        <v>19</v>
      </c>
      <c r="B451" s="1063">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3">
        <v>20</v>
      </c>
      <c r="B452" s="1063">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3">
        <v>21</v>
      </c>
      <c r="B453" s="1063">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3">
        <v>22</v>
      </c>
      <c r="B454" s="1063">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3">
        <v>23</v>
      </c>
      <c r="B455" s="1063">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3">
        <v>24</v>
      </c>
      <c r="B456" s="1063">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3">
        <v>25</v>
      </c>
      <c r="B457" s="1063">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3">
        <v>26</v>
      </c>
      <c r="B458" s="1063">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3">
        <v>27</v>
      </c>
      <c r="B459" s="1063">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3">
        <v>28</v>
      </c>
      <c r="B460" s="1063">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3">
        <v>29</v>
      </c>
      <c r="B461" s="1063">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3">
        <v>30</v>
      </c>
      <c r="B462" s="1063">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28"/>
      <c r="AP465" s="429" t="s">
        <v>417</v>
      </c>
      <c r="AQ465" s="429"/>
      <c r="AR465" s="429"/>
      <c r="AS465" s="429"/>
      <c r="AT465" s="429"/>
      <c r="AU465" s="429"/>
      <c r="AV465" s="429"/>
      <c r="AW465" s="429"/>
      <c r="AX465" s="429"/>
    </row>
    <row r="466" spans="1:50" ht="26.25" hidden="1" customHeight="1" x14ac:dyDescent="0.15">
      <c r="A466" s="1063">
        <v>1</v>
      </c>
      <c r="B466" s="1063">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3">
        <v>2</v>
      </c>
      <c r="B467" s="1063">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3">
        <v>3</v>
      </c>
      <c r="B468" s="1063">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3">
        <v>4</v>
      </c>
      <c r="B469" s="1063">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3">
        <v>5</v>
      </c>
      <c r="B470" s="1063">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3">
        <v>6</v>
      </c>
      <c r="B471" s="1063">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3">
        <v>7</v>
      </c>
      <c r="B472" s="1063">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3">
        <v>8</v>
      </c>
      <c r="B473" s="1063">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3">
        <v>9</v>
      </c>
      <c r="B474" s="1063">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3">
        <v>10</v>
      </c>
      <c r="B475" s="1063">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3">
        <v>11</v>
      </c>
      <c r="B476" s="1063">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3">
        <v>12</v>
      </c>
      <c r="B477" s="1063">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3">
        <v>13</v>
      </c>
      <c r="B478" s="1063">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3">
        <v>14</v>
      </c>
      <c r="B479" s="1063">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3">
        <v>15</v>
      </c>
      <c r="B480" s="1063">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3">
        <v>16</v>
      </c>
      <c r="B481" s="1063">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3">
        <v>17</v>
      </c>
      <c r="B482" s="1063">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3">
        <v>18</v>
      </c>
      <c r="B483" s="1063">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3">
        <v>19</v>
      </c>
      <c r="B484" s="1063">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3">
        <v>20</v>
      </c>
      <c r="B485" s="1063">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3">
        <v>21</v>
      </c>
      <c r="B486" s="1063">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3">
        <v>22</v>
      </c>
      <c r="B487" s="1063">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3">
        <v>23</v>
      </c>
      <c r="B488" s="1063">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3">
        <v>24</v>
      </c>
      <c r="B489" s="1063">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3">
        <v>25</v>
      </c>
      <c r="B490" s="1063">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3">
        <v>26</v>
      </c>
      <c r="B491" s="1063">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3">
        <v>27</v>
      </c>
      <c r="B492" s="1063">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3">
        <v>28</v>
      </c>
      <c r="B493" s="1063">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3">
        <v>29</v>
      </c>
      <c r="B494" s="1063">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3">
        <v>30</v>
      </c>
      <c r="B495" s="1063">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28"/>
      <c r="AP498" s="429" t="s">
        <v>417</v>
      </c>
      <c r="AQ498" s="429"/>
      <c r="AR498" s="429"/>
      <c r="AS498" s="429"/>
      <c r="AT498" s="429"/>
      <c r="AU498" s="429"/>
      <c r="AV498" s="429"/>
      <c r="AW498" s="429"/>
      <c r="AX498" s="429"/>
    </row>
    <row r="499" spans="1:50" ht="26.25" hidden="1" customHeight="1" x14ac:dyDescent="0.15">
      <c r="A499" s="1063">
        <v>1</v>
      </c>
      <c r="B499" s="1063">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3">
        <v>2</v>
      </c>
      <c r="B500" s="1063">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3">
        <v>3</v>
      </c>
      <c r="B501" s="1063">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3">
        <v>4</v>
      </c>
      <c r="B502" s="1063">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3">
        <v>5</v>
      </c>
      <c r="B503" s="1063">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3">
        <v>6</v>
      </c>
      <c r="B504" s="1063">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3">
        <v>7</v>
      </c>
      <c r="B505" s="1063">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3">
        <v>8</v>
      </c>
      <c r="B506" s="1063">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3">
        <v>9</v>
      </c>
      <c r="B507" s="1063">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3">
        <v>10</v>
      </c>
      <c r="B508" s="1063">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3">
        <v>11</v>
      </c>
      <c r="B509" s="1063">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3">
        <v>12</v>
      </c>
      <c r="B510" s="1063">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3">
        <v>13</v>
      </c>
      <c r="B511" s="1063">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3">
        <v>14</v>
      </c>
      <c r="B512" s="1063">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3">
        <v>15</v>
      </c>
      <c r="B513" s="1063">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3">
        <v>16</v>
      </c>
      <c r="B514" s="1063">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3">
        <v>17</v>
      </c>
      <c r="B515" s="1063">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3">
        <v>18</v>
      </c>
      <c r="B516" s="1063">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3">
        <v>19</v>
      </c>
      <c r="B517" s="1063">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3">
        <v>20</v>
      </c>
      <c r="B518" s="1063">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3">
        <v>21</v>
      </c>
      <c r="B519" s="1063">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3">
        <v>22</v>
      </c>
      <c r="B520" s="1063">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3">
        <v>23</v>
      </c>
      <c r="B521" s="1063">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3">
        <v>24</v>
      </c>
      <c r="B522" s="1063">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3">
        <v>25</v>
      </c>
      <c r="B523" s="1063">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3">
        <v>26</v>
      </c>
      <c r="B524" s="1063">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3">
        <v>27</v>
      </c>
      <c r="B525" s="1063">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3">
        <v>28</v>
      </c>
      <c r="B526" s="1063">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3">
        <v>29</v>
      </c>
      <c r="B527" s="1063">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3">
        <v>30</v>
      </c>
      <c r="B528" s="1063">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28"/>
      <c r="AP531" s="429" t="s">
        <v>417</v>
      </c>
      <c r="AQ531" s="429"/>
      <c r="AR531" s="429"/>
      <c r="AS531" s="429"/>
      <c r="AT531" s="429"/>
      <c r="AU531" s="429"/>
      <c r="AV531" s="429"/>
      <c r="AW531" s="429"/>
      <c r="AX531" s="429"/>
    </row>
    <row r="532" spans="1:50" ht="26.25" hidden="1" customHeight="1" x14ac:dyDescent="0.15">
      <c r="A532" s="1063">
        <v>1</v>
      </c>
      <c r="B532" s="1063">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3">
        <v>2</v>
      </c>
      <c r="B533" s="1063">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3">
        <v>3</v>
      </c>
      <c r="B534" s="1063">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3">
        <v>4</v>
      </c>
      <c r="B535" s="1063">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3">
        <v>5</v>
      </c>
      <c r="B536" s="1063">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3">
        <v>6</v>
      </c>
      <c r="B537" s="1063">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3">
        <v>7</v>
      </c>
      <c r="B538" s="1063">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3">
        <v>8</v>
      </c>
      <c r="B539" s="1063">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3">
        <v>9</v>
      </c>
      <c r="B540" s="1063">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3">
        <v>10</v>
      </c>
      <c r="B541" s="1063">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3">
        <v>11</v>
      </c>
      <c r="B542" s="1063">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3">
        <v>12</v>
      </c>
      <c r="B543" s="1063">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3">
        <v>13</v>
      </c>
      <c r="B544" s="1063">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3">
        <v>14</v>
      </c>
      <c r="B545" s="1063">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3">
        <v>15</v>
      </c>
      <c r="B546" s="1063">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3">
        <v>16</v>
      </c>
      <c r="B547" s="1063">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3">
        <v>17</v>
      </c>
      <c r="B548" s="1063">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3">
        <v>18</v>
      </c>
      <c r="B549" s="1063">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3">
        <v>19</v>
      </c>
      <c r="B550" s="1063">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3">
        <v>20</v>
      </c>
      <c r="B551" s="1063">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3">
        <v>21</v>
      </c>
      <c r="B552" s="1063">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3">
        <v>22</v>
      </c>
      <c r="B553" s="1063">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3">
        <v>23</v>
      </c>
      <c r="B554" s="1063">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3">
        <v>24</v>
      </c>
      <c r="B555" s="1063">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3">
        <v>25</v>
      </c>
      <c r="B556" s="1063">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3">
        <v>26</v>
      </c>
      <c r="B557" s="1063">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3">
        <v>27</v>
      </c>
      <c r="B558" s="1063">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3">
        <v>28</v>
      </c>
      <c r="B559" s="1063">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3">
        <v>29</v>
      </c>
      <c r="B560" s="1063">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3">
        <v>30</v>
      </c>
      <c r="B561" s="1063">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28"/>
      <c r="AP564" s="429" t="s">
        <v>417</v>
      </c>
      <c r="AQ564" s="429"/>
      <c r="AR564" s="429"/>
      <c r="AS564" s="429"/>
      <c r="AT564" s="429"/>
      <c r="AU564" s="429"/>
      <c r="AV564" s="429"/>
      <c r="AW564" s="429"/>
      <c r="AX564" s="429"/>
    </row>
    <row r="565" spans="1:50" ht="26.25" hidden="1" customHeight="1" x14ac:dyDescent="0.15">
      <c r="A565" s="1063">
        <v>1</v>
      </c>
      <c r="B565" s="1063">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3">
        <v>2</v>
      </c>
      <c r="B566" s="1063">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3">
        <v>3</v>
      </c>
      <c r="B567" s="1063">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3">
        <v>4</v>
      </c>
      <c r="B568" s="1063">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3">
        <v>5</v>
      </c>
      <c r="B569" s="1063">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3">
        <v>6</v>
      </c>
      <c r="B570" s="1063">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3">
        <v>7</v>
      </c>
      <c r="B571" s="1063">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3">
        <v>8</v>
      </c>
      <c r="B572" s="1063">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3">
        <v>9</v>
      </c>
      <c r="B573" s="1063">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3">
        <v>10</v>
      </c>
      <c r="B574" s="1063">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3">
        <v>11</v>
      </c>
      <c r="B575" s="1063">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3">
        <v>12</v>
      </c>
      <c r="B576" s="1063">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3">
        <v>13</v>
      </c>
      <c r="B577" s="1063">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3">
        <v>14</v>
      </c>
      <c r="B578" s="1063">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3">
        <v>15</v>
      </c>
      <c r="B579" s="1063">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3">
        <v>16</v>
      </c>
      <c r="B580" s="1063">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3">
        <v>17</v>
      </c>
      <c r="B581" s="1063">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3">
        <v>18</v>
      </c>
      <c r="B582" s="1063">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3">
        <v>19</v>
      </c>
      <c r="B583" s="1063">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3">
        <v>20</v>
      </c>
      <c r="B584" s="1063">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3">
        <v>21</v>
      </c>
      <c r="B585" s="1063">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3">
        <v>22</v>
      </c>
      <c r="B586" s="1063">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3">
        <v>23</v>
      </c>
      <c r="B587" s="1063">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3">
        <v>24</v>
      </c>
      <c r="B588" s="1063">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3">
        <v>25</v>
      </c>
      <c r="B589" s="1063">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3">
        <v>26</v>
      </c>
      <c r="B590" s="1063">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3">
        <v>27</v>
      </c>
      <c r="B591" s="1063">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3">
        <v>28</v>
      </c>
      <c r="B592" s="1063">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3">
        <v>29</v>
      </c>
      <c r="B593" s="1063">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3">
        <v>30</v>
      </c>
      <c r="B594" s="1063">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28"/>
      <c r="AP597" s="429" t="s">
        <v>417</v>
      </c>
      <c r="AQ597" s="429"/>
      <c r="AR597" s="429"/>
      <c r="AS597" s="429"/>
      <c r="AT597" s="429"/>
      <c r="AU597" s="429"/>
      <c r="AV597" s="429"/>
      <c r="AW597" s="429"/>
      <c r="AX597" s="429"/>
    </row>
    <row r="598" spans="1:50" ht="26.25" hidden="1" customHeight="1" x14ac:dyDescent="0.15">
      <c r="A598" s="1063">
        <v>1</v>
      </c>
      <c r="B598" s="1063">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3">
        <v>2</v>
      </c>
      <c r="B599" s="1063">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3">
        <v>3</v>
      </c>
      <c r="B600" s="1063">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3">
        <v>4</v>
      </c>
      <c r="B601" s="1063">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3">
        <v>5</v>
      </c>
      <c r="B602" s="1063">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3">
        <v>6</v>
      </c>
      <c r="B603" s="1063">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3">
        <v>7</v>
      </c>
      <c r="B604" s="1063">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3">
        <v>8</v>
      </c>
      <c r="B605" s="1063">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3">
        <v>9</v>
      </c>
      <c r="B606" s="1063">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3">
        <v>10</v>
      </c>
      <c r="B607" s="1063">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3">
        <v>11</v>
      </c>
      <c r="B608" s="1063">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3">
        <v>12</v>
      </c>
      <c r="B609" s="1063">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3">
        <v>13</v>
      </c>
      <c r="B610" s="1063">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3">
        <v>14</v>
      </c>
      <c r="B611" s="1063">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3">
        <v>15</v>
      </c>
      <c r="B612" s="1063">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3">
        <v>16</v>
      </c>
      <c r="B613" s="1063">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3">
        <v>17</v>
      </c>
      <c r="B614" s="1063">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3">
        <v>18</v>
      </c>
      <c r="B615" s="1063">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3">
        <v>19</v>
      </c>
      <c r="B616" s="1063">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3">
        <v>20</v>
      </c>
      <c r="B617" s="1063">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3">
        <v>21</v>
      </c>
      <c r="B618" s="1063">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3">
        <v>22</v>
      </c>
      <c r="B619" s="1063">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3">
        <v>23</v>
      </c>
      <c r="B620" s="1063">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3">
        <v>24</v>
      </c>
      <c r="B621" s="1063">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3">
        <v>25</v>
      </c>
      <c r="B622" s="1063">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3">
        <v>26</v>
      </c>
      <c r="B623" s="1063">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3">
        <v>27</v>
      </c>
      <c r="B624" s="1063">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3">
        <v>28</v>
      </c>
      <c r="B625" s="1063">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3">
        <v>29</v>
      </c>
      <c r="B626" s="1063">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3">
        <v>30</v>
      </c>
      <c r="B627" s="1063">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28"/>
      <c r="AP630" s="429" t="s">
        <v>417</v>
      </c>
      <c r="AQ630" s="429"/>
      <c r="AR630" s="429"/>
      <c r="AS630" s="429"/>
      <c r="AT630" s="429"/>
      <c r="AU630" s="429"/>
      <c r="AV630" s="429"/>
      <c r="AW630" s="429"/>
      <c r="AX630" s="429"/>
    </row>
    <row r="631" spans="1:50" ht="26.25" hidden="1" customHeight="1" x14ac:dyDescent="0.15">
      <c r="A631" s="1063">
        <v>1</v>
      </c>
      <c r="B631" s="1063">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3">
        <v>2</v>
      </c>
      <c r="B632" s="1063">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3">
        <v>3</v>
      </c>
      <c r="B633" s="1063">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3">
        <v>4</v>
      </c>
      <c r="B634" s="1063">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3">
        <v>5</v>
      </c>
      <c r="B635" s="1063">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3">
        <v>6</v>
      </c>
      <c r="B636" s="1063">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3">
        <v>7</v>
      </c>
      <c r="B637" s="1063">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3">
        <v>8</v>
      </c>
      <c r="B638" s="1063">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3">
        <v>9</v>
      </c>
      <c r="B639" s="1063">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3">
        <v>10</v>
      </c>
      <c r="B640" s="1063">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3">
        <v>11</v>
      </c>
      <c r="B641" s="1063">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3">
        <v>12</v>
      </c>
      <c r="B642" s="1063">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3">
        <v>13</v>
      </c>
      <c r="B643" s="1063">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3">
        <v>14</v>
      </c>
      <c r="B644" s="1063">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3">
        <v>15</v>
      </c>
      <c r="B645" s="1063">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3">
        <v>16</v>
      </c>
      <c r="B646" s="1063">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3">
        <v>17</v>
      </c>
      <c r="B647" s="1063">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3">
        <v>18</v>
      </c>
      <c r="B648" s="1063">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3">
        <v>19</v>
      </c>
      <c r="B649" s="1063">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3">
        <v>20</v>
      </c>
      <c r="B650" s="1063">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3">
        <v>21</v>
      </c>
      <c r="B651" s="1063">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3">
        <v>22</v>
      </c>
      <c r="B652" s="1063">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3">
        <v>23</v>
      </c>
      <c r="B653" s="1063">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3">
        <v>24</v>
      </c>
      <c r="B654" s="1063">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3">
        <v>25</v>
      </c>
      <c r="B655" s="1063">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3">
        <v>26</v>
      </c>
      <c r="B656" s="1063">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3">
        <v>27</v>
      </c>
      <c r="B657" s="1063">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3">
        <v>28</v>
      </c>
      <c r="B658" s="1063">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3">
        <v>29</v>
      </c>
      <c r="B659" s="1063">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3">
        <v>30</v>
      </c>
      <c r="B660" s="1063">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28"/>
      <c r="AP663" s="429" t="s">
        <v>417</v>
      </c>
      <c r="AQ663" s="429"/>
      <c r="AR663" s="429"/>
      <c r="AS663" s="429"/>
      <c r="AT663" s="429"/>
      <c r="AU663" s="429"/>
      <c r="AV663" s="429"/>
      <c r="AW663" s="429"/>
      <c r="AX663" s="429"/>
    </row>
    <row r="664" spans="1:50" ht="26.25" hidden="1" customHeight="1" x14ac:dyDescent="0.15">
      <c r="A664" s="1063">
        <v>1</v>
      </c>
      <c r="B664" s="1063">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3">
        <v>2</v>
      </c>
      <c r="B665" s="1063">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3">
        <v>3</v>
      </c>
      <c r="B666" s="1063">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3">
        <v>4</v>
      </c>
      <c r="B667" s="1063">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3">
        <v>5</v>
      </c>
      <c r="B668" s="1063">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3">
        <v>6</v>
      </c>
      <c r="B669" s="1063">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3">
        <v>7</v>
      </c>
      <c r="B670" s="1063">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3">
        <v>8</v>
      </c>
      <c r="B671" s="1063">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3">
        <v>9</v>
      </c>
      <c r="B672" s="1063">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3">
        <v>10</v>
      </c>
      <c r="B673" s="1063">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3">
        <v>11</v>
      </c>
      <c r="B674" s="1063">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3">
        <v>12</v>
      </c>
      <c r="B675" s="1063">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3">
        <v>13</v>
      </c>
      <c r="B676" s="1063">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3">
        <v>14</v>
      </c>
      <c r="B677" s="1063">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3">
        <v>15</v>
      </c>
      <c r="B678" s="1063">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3">
        <v>16</v>
      </c>
      <c r="B679" s="1063">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3">
        <v>17</v>
      </c>
      <c r="B680" s="1063">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3">
        <v>18</v>
      </c>
      <c r="B681" s="1063">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3">
        <v>19</v>
      </c>
      <c r="B682" s="1063">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3">
        <v>20</v>
      </c>
      <c r="B683" s="1063">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3">
        <v>21</v>
      </c>
      <c r="B684" s="1063">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3">
        <v>22</v>
      </c>
      <c r="B685" s="1063">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3">
        <v>23</v>
      </c>
      <c r="B686" s="1063">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3">
        <v>24</v>
      </c>
      <c r="B687" s="1063">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3">
        <v>25</v>
      </c>
      <c r="B688" s="1063">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3">
        <v>26</v>
      </c>
      <c r="B689" s="1063">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3">
        <v>27</v>
      </c>
      <c r="B690" s="1063">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3">
        <v>28</v>
      </c>
      <c r="B691" s="1063">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3">
        <v>29</v>
      </c>
      <c r="B692" s="1063">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3">
        <v>30</v>
      </c>
      <c r="B693" s="1063">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28"/>
      <c r="AP696" s="429" t="s">
        <v>417</v>
      </c>
      <c r="AQ696" s="429"/>
      <c r="AR696" s="429"/>
      <c r="AS696" s="429"/>
      <c r="AT696" s="429"/>
      <c r="AU696" s="429"/>
      <c r="AV696" s="429"/>
      <c r="AW696" s="429"/>
      <c r="AX696" s="429"/>
    </row>
    <row r="697" spans="1:50" ht="26.25" hidden="1" customHeight="1" x14ac:dyDescent="0.15">
      <c r="A697" s="1063">
        <v>1</v>
      </c>
      <c r="B697" s="1063">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3">
        <v>2</v>
      </c>
      <c r="B698" s="1063">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3">
        <v>3</v>
      </c>
      <c r="B699" s="1063">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3">
        <v>4</v>
      </c>
      <c r="B700" s="1063">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3">
        <v>5</v>
      </c>
      <c r="B701" s="1063">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3">
        <v>6</v>
      </c>
      <c r="B702" s="1063">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3">
        <v>7</v>
      </c>
      <c r="B703" s="1063">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3">
        <v>8</v>
      </c>
      <c r="B704" s="1063">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3">
        <v>9</v>
      </c>
      <c r="B705" s="1063">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3">
        <v>10</v>
      </c>
      <c r="B706" s="1063">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3">
        <v>11</v>
      </c>
      <c r="B707" s="1063">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3">
        <v>12</v>
      </c>
      <c r="B708" s="1063">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3">
        <v>13</v>
      </c>
      <c r="B709" s="1063">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3">
        <v>14</v>
      </c>
      <c r="B710" s="1063">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3">
        <v>15</v>
      </c>
      <c r="B711" s="1063">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3">
        <v>16</v>
      </c>
      <c r="B712" s="1063">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3">
        <v>17</v>
      </c>
      <c r="B713" s="1063">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3">
        <v>18</v>
      </c>
      <c r="B714" s="1063">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3">
        <v>19</v>
      </c>
      <c r="B715" s="1063">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3">
        <v>20</v>
      </c>
      <c r="B716" s="1063">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3">
        <v>21</v>
      </c>
      <c r="B717" s="1063">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3">
        <v>22</v>
      </c>
      <c r="B718" s="1063">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3">
        <v>23</v>
      </c>
      <c r="B719" s="1063">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3">
        <v>24</v>
      </c>
      <c r="B720" s="1063">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3">
        <v>25</v>
      </c>
      <c r="B721" s="1063">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3">
        <v>26</v>
      </c>
      <c r="B722" s="1063">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3">
        <v>27</v>
      </c>
      <c r="B723" s="1063">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3">
        <v>28</v>
      </c>
      <c r="B724" s="1063">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3">
        <v>29</v>
      </c>
      <c r="B725" s="1063">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3">
        <v>30</v>
      </c>
      <c r="B726" s="1063">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28"/>
      <c r="AP729" s="429" t="s">
        <v>417</v>
      </c>
      <c r="AQ729" s="429"/>
      <c r="AR729" s="429"/>
      <c r="AS729" s="429"/>
      <c r="AT729" s="429"/>
      <c r="AU729" s="429"/>
      <c r="AV729" s="429"/>
      <c r="AW729" s="429"/>
      <c r="AX729" s="429"/>
    </row>
    <row r="730" spans="1:50" ht="26.25" hidden="1" customHeight="1" x14ac:dyDescent="0.15">
      <c r="A730" s="1063">
        <v>1</v>
      </c>
      <c r="B730" s="1063">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3">
        <v>2</v>
      </c>
      <c r="B731" s="1063">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3">
        <v>3</v>
      </c>
      <c r="B732" s="1063">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3">
        <v>4</v>
      </c>
      <c r="B733" s="1063">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3">
        <v>5</v>
      </c>
      <c r="B734" s="1063">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3">
        <v>6</v>
      </c>
      <c r="B735" s="1063">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3">
        <v>7</v>
      </c>
      <c r="B736" s="1063">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3">
        <v>8</v>
      </c>
      <c r="B737" s="1063">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3">
        <v>9</v>
      </c>
      <c r="B738" s="1063">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3">
        <v>10</v>
      </c>
      <c r="B739" s="1063">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3">
        <v>11</v>
      </c>
      <c r="B740" s="1063">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3">
        <v>12</v>
      </c>
      <c r="B741" s="1063">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3">
        <v>13</v>
      </c>
      <c r="B742" s="1063">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3">
        <v>14</v>
      </c>
      <c r="B743" s="1063">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3">
        <v>15</v>
      </c>
      <c r="B744" s="1063">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3">
        <v>16</v>
      </c>
      <c r="B745" s="1063">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3">
        <v>17</v>
      </c>
      <c r="B746" s="1063">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3">
        <v>18</v>
      </c>
      <c r="B747" s="1063">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3">
        <v>19</v>
      </c>
      <c r="B748" s="1063">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3">
        <v>20</v>
      </c>
      <c r="B749" s="1063">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3">
        <v>21</v>
      </c>
      <c r="B750" s="1063">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3">
        <v>22</v>
      </c>
      <c r="B751" s="1063">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3">
        <v>23</v>
      </c>
      <c r="B752" s="1063">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3">
        <v>24</v>
      </c>
      <c r="B753" s="1063">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3">
        <v>25</v>
      </c>
      <c r="B754" s="1063">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3">
        <v>26</v>
      </c>
      <c r="B755" s="1063">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3">
        <v>27</v>
      </c>
      <c r="B756" s="1063">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3">
        <v>28</v>
      </c>
      <c r="B757" s="1063">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3">
        <v>29</v>
      </c>
      <c r="B758" s="1063">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3">
        <v>30</v>
      </c>
      <c r="B759" s="1063">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28"/>
      <c r="AP762" s="429" t="s">
        <v>417</v>
      </c>
      <c r="AQ762" s="429"/>
      <c r="AR762" s="429"/>
      <c r="AS762" s="429"/>
      <c r="AT762" s="429"/>
      <c r="AU762" s="429"/>
      <c r="AV762" s="429"/>
      <c r="AW762" s="429"/>
      <c r="AX762" s="429"/>
    </row>
    <row r="763" spans="1:50" ht="26.25" hidden="1" customHeight="1" x14ac:dyDescent="0.15">
      <c r="A763" s="1063">
        <v>1</v>
      </c>
      <c r="B763" s="1063">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3">
        <v>2</v>
      </c>
      <c r="B764" s="1063">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3">
        <v>3</v>
      </c>
      <c r="B765" s="1063">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3">
        <v>4</v>
      </c>
      <c r="B766" s="1063">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3">
        <v>5</v>
      </c>
      <c r="B767" s="1063">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3">
        <v>6</v>
      </c>
      <c r="B768" s="1063">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3">
        <v>7</v>
      </c>
      <c r="B769" s="1063">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3">
        <v>8</v>
      </c>
      <c r="B770" s="1063">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3">
        <v>9</v>
      </c>
      <c r="B771" s="1063">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3">
        <v>10</v>
      </c>
      <c r="B772" s="1063">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3">
        <v>11</v>
      </c>
      <c r="B773" s="1063">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3">
        <v>12</v>
      </c>
      <c r="B774" s="1063">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3">
        <v>13</v>
      </c>
      <c r="B775" s="1063">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3">
        <v>14</v>
      </c>
      <c r="B776" s="1063">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3">
        <v>15</v>
      </c>
      <c r="B777" s="1063">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3">
        <v>16</v>
      </c>
      <c r="B778" s="1063">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3">
        <v>17</v>
      </c>
      <c r="B779" s="1063">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3">
        <v>18</v>
      </c>
      <c r="B780" s="1063">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3">
        <v>19</v>
      </c>
      <c r="B781" s="1063">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3">
        <v>20</v>
      </c>
      <c r="B782" s="1063">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3">
        <v>21</v>
      </c>
      <c r="B783" s="1063">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3">
        <v>22</v>
      </c>
      <c r="B784" s="1063">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3">
        <v>23</v>
      </c>
      <c r="B785" s="1063">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3">
        <v>24</v>
      </c>
      <c r="B786" s="1063">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3">
        <v>25</v>
      </c>
      <c r="B787" s="1063">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3">
        <v>26</v>
      </c>
      <c r="B788" s="1063">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3">
        <v>27</v>
      </c>
      <c r="B789" s="1063">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3">
        <v>28</v>
      </c>
      <c r="B790" s="1063">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3">
        <v>29</v>
      </c>
      <c r="B791" s="1063">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3">
        <v>30</v>
      </c>
      <c r="B792" s="1063">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28"/>
      <c r="AP795" s="429" t="s">
        <v>417</v>
      </c>
      <c r="AQ795" s="429"/>
      <c r="AR795" s="429"/>
      <c r="AS795" s="429"/>
      <c r="AT795" s="429"/>
      <c r="AU795" s="429"/>
      <c r="AV795" s="429"/>
      <c r="AW795" s="429"/>
      <c r="AX795" s="429"/>
    </row>
    <row r="796" spans="1:50" ht="26.25" hidden="1" customHeight="1" x14ac:dyDescent="0.15">
      <c r="A796" s="1063">
        <v>1</v>
      </c>
      <c r="B796" s="1063">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3">
        <v>2</v>
      </c>
      <c r="B797" s="1063">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3">
        <v>3</v>
      </c>
      <c r="B798" s="1063">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3">
        <v>4</v>
      </c>
      <c r="B799" s="1063">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3">
        <v>5</v>
      </c>
      <c r="B800" s="1063">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3">
        <v>6</v>
      </c>
      <c r="B801" s="1063">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3">
        <v>7</v>
      </c>
      <c r="B802" s="1063">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3">
        <v>8</v>
      </c>
      <c r="B803" s="1063">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3">
        <v>9</v>
      </c>
      <c r="B804" s="1063">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3">
        <v>10</v>
      </c>
      <c r="B805" s="1063">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3">
        <v>11</v>
      </c>
      <c r="B806" s="1063">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3">
        <v>12</v>
      </c>
      <c r="B807" s="1063">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3">
        <v>13</v>
      </c>
      <c r="B808" s="1063">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3">
        <v>14</v>
      </c>
      <c r="B809" s="1063">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3">
        <v>15</v>
      </c>
      <c r="B810" s="1063">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3">
        <v>16</v>
      </c>
      <c r="B811" s="1063">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3">
        <v>17</v>
      </c>
      <c r="B812" s="1063">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3">
        <v>18</v>
      </c>
      <c r="B813" s="1063">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3">
        <v>19</v>
      </c>
      <c r="B814" s="1063">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3">
        <v>20</v>
      </c>
      <c r="B815" s="1063">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3">
        <v>21</v>
      </c>
      <c r="B816" s="1063">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3">
        <v>22</v>
      </c>
      <c r="B817" s="1063">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3">
        <v>23</v>
      </c>
      <c r="B818" s="1063">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3">
        <v>24</v>
      </c>
      <c r="B819" s="1063">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3">
        <v>25</v>
      </c>
      <c r="B820" s="1063">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3">
        <v>26</v>
      </c>
      <c r="B821" s="1063">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3">
        <v>27</v>
      </c>
      <c r="B822" s="1063">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3">
        <v>28</v>
      </c>
      <c r="B823" s="1063">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3">
        <v>29</v>
      </c>
      <c r="B824" s="1063">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3">
        <v>30</v>
      </c>
      <c r="B825" s="1063">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28"/>
      <c r="AP828" s="429" t="s">
        <v>417</v>
      </c>
      <c r="AQ828" s="429"/>
      <c r="AR828" s="429"/>
      <c r="AS828" s="429"/>
      <c r="AT828" s="429"/>
      <c r="AU828" s="429"/>
      <c r="AV828" s="429"/>
      <c r="AW828" s="429"/>
      <c r="AX828" s="429"/>
    </row>
    <row r="829" spans="1:50" ht="26.25" hidden="1" customHeight="1" x14ac:dyDescent="0.15">
      <c r="A829" s="1063">
        <v>1</v>
      </c>
      <c r="B829" s="1063">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3">
        <v>2</v>
      </c>
      <c r="B830" s="1063">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3">
        <v>3</v>
      </c>
      <c r="B831" s="1063">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3">
        <v>4</v>
      </c>
      <c r="B832" s="1063">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3">
        <v>5</v>
      </c>
      <c r="B833" s="1063">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3">
        <v>6</v>
      </c>
      <c r="B834" s="1063">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3">
        <v>7</v>
      </c>
      <c r="B835" s="1063">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3">
        <v>8</v>
      </c>
      <c r="B836" s="1063">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3">
        <v>9</v>
      </c>
      <c r="B837" s="1063">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3">
        <v>10</v>
      </c>
      <c r="B838" s="1063">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3">
        <v>11</v>
      </c>
      <c r="B839" s="1063">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3">
        <v>12</v>
      </c>
      <c r="B840" s="1063">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3">
        <v>13</v>
      </c>
      <c r="B841" s="1063">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3">
        <v>14</v>
      </c>
      <c r="B842" s="1063">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3">
        <v>15</v>
      </c>
      <c r="B843" s="1063">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3">
        <v>16</v>
      </c>
      <c r="B844" s="1063">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3">
        <v>17</v>
      </c>
      <c r="B845" s="1063">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3">
        <v>18</v>
      </c>
      <c r="B846" s="1063">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3">
        <v>19</v>
      </c>
      <c r="B847" s="1063">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3">
        <v>20</v>
      </c>
      <c r="B848" s="1063">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3">
        <v>21</v>
      </c>
      <c r="B849" s="1063">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3">
        <v>22</v>
      </c>
      <c r="B850" s="1063">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3">
        <v>23</v>
      </c>
      <c r="B851" s="1063">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3">
        <v>24</v>
      </c>
      <c r="B852" s="1063">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3">
        <v>25</v>
      </c>
      <c r="B853" s="1063">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3">
        <v>26</v>
      </c>
      <c r="B854" s="1063">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3">
        <v>27</v>
      </c>
      <c r="B855" s="1063">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3">
        <v>28</v>
      </c>
      <c r="B856" s="1063">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3">
        <v>29</v>
      </c>
      <c r="B857" s="1063">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3">
        <v>30</v>
      </c>
      <c r="B858" s="1063">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28"/>
      <c r="AP861" s="429" t="s">
        <v>417</v>
      </c>
      <c r="AQ861" s="429"/>
      <c r="AR861" s="429"/>
      <c r="AS861" s="429"/>
      <c r="AT861" s="429"/>
      <c r="AU861" s="429"/>
      <c r="AV861" s="429"/>
      <c r="AW861" s="429"/>
      <c r="AX861" s="429"/>
    </row>
    <row r="862" spans="1:50" ht="26.25" hidden="1" customHeight="1" x14ac:dyDescent="0.15">
      <c r="A862" s="1063">
        <v>1</v>
      </c>
      <c r="B862" s="1063">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3">
        <v>2</v>
      </c>
      <c r="B863" s="1063">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3">
        <v>3</v>
      </c>
      <c r="B864" s="1063">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3">
        <v>4</v>
      </c>
      <c r="B865" s="1063">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3">
        <v>5</v>
      </c>
      <c r="B866" s="1063">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3">
        <v>6</v>
      </c>
      <c r="B867" s="1063">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3">
        <v>7</v>
      </c>
      <c r="B868" s="1063">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3">
        <v>8</v>
      </c>
      <c r="B869" s="1063">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3">
        <v>9</v>
      </c>
      <c r="B870" s="1063">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3">
        <v>10</v>
      </c>
      <c r="B871" s="1063">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3">
        <v>11</v>
      </c>
      <c r="B872" s="1063">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3">
        <v>12</v>
      </c>
      <c r="B873" s="1063">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3">
        <v>13</v>
      </c>
      <c r="B874" s="1063">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3">
        <v>14</v>
      </c>
      <c r="B875" s="1063">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3">
        <v>15</v>
      </c>
      <c r="B876" s="1063">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3">
        <v>16</v>
      </c>
      <c r="B877" s="1063">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3">
        <v>17</v>
      </c>
      <c r="B878" s="1063">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3">
        <v>18</v>
      </c>
      <c r="B879" s="1063">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3">
        <v>19</v>
      </c>
      <c r="B880" s="1063">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3">
        <v>20</v>
      </c>
      <c r="B881" s="1063">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3">
        <v>21</v>
      </c>
      <c r="B882" s="1063">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3">
        <v>22</v>
      </c>
      <c r="B883" s="1063">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3">
        <v>23</v>
      </c>
      <c r="B884" s="1063">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3">
        <v>24</v>
      </c>
      <c r="B885" s="1063">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3">
        <v>25</v>
      </c>
      <c r="B886" s="1063">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3">
        <v>26</v>
      </c>
      <c r="B887" s="1063">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3">
        <v>27</v>
      </c>
      <c r="B888" s="1063">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3">
        <v>28</v>
      </c>
      <c r="B889" s="1063">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3">
        <v>29</v>
      </c>
      <c r="B890" s="1063">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3">
        <v>30</v>
      </c>
      <c r="B891" s="1063">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28"/>
      <c r="AP894" s="429" t="s">
        <v>417</v>
      </c>
      <c r="AQ894" s="429"/>
      <c r="AR894" s="429"/>
      <c r="AS894" s="429"/>
      <c r="AT894" s="429"/>
      <c r="AU894" s="429"/>
      <c r="AV894" s="429"/>
      <c r="AW894" s="429"/>
      <c r="AX894" s="429"/>
    </row>
    <row r="895" spans="1:50" ht="26.25" hidden="1" customHeight="1" x14ac:dyDescent="0.15">
      <c r="A895" s="1063">
        <v>1</v>
      </c>
      <c r="B895" s="1063">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3">
        <v>2</v>
      </c>
      <c r="B896" s="1063">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3">
        <v>3</v>
      </c>
      <c r="B897" s="1063">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3">
        <v>4</v>
      </c>
      <c r="B898" s="1063">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3">
        <v>5</v>
      </c>
      <c r="B899" s="1063">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3">
        <v>6</v>
      </c>
      <c r="B900" s="1063">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3">
        <v>7</v>
      </c>
      <c r="B901" s="1063">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3">
        <v>8</v>
      </c>
      <c r="B902" s="1063">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3">
        <v>9</v>
      </c>
      <c r="B903" s="1063">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3">
        <v>10</v>
      </c>
      <c r="B904" s="1063">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3">
        <v>11</v>
      </c>
      <c r="B905" s="1063">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3">
        <v>12</v>
      </c>
      <c r="B906" s="1063">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3">
        <v>13</v>
      </c>
      <c r="B907" s="1063">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3">
        <v>14</v>
      </c>
      <c r="B908" s="1063">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3">
        <v>15</v>
      </c>
      <c r="B909" s="1063">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3">
        <v>16</v>
      </c>
      <c r="B910" s="1063">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3">
        <v>17</v>
      </c>
      <c r="B911" s="1063">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3">
        <v>18</v>
      </c>
      <c r="B912" s="1063">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3">
        <v>19</v>
      </c>
      <c r="B913" s="1063">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3">
        <v>20</v>
      </c>
      <c r="B914" s="1063">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3">
        <v>21</v>
      </c>
      <c r="B915" s="1063">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3">
        <v>22</v>
      </c>
      <c r="B916" s="1063">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3">
        <v>23</v>
      </c>
      <c r="B917" s="1063">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3">
        <v>24</v>
      </c>
      <c r="B918" s="1063">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3">
        <v>25</v>
      </c>
      <c r="B919" s="1063">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3">
        <v>26</v>
      </c>
      <c r="B920" s="1063">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3">
        <v>27</v>
      </c>
      <c r="B921" s="1063">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3">
        <v>28</v>
      </c>
      <c r="B922" s="1063">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3">
        <v>29</v>
      </c>
      <c r="B923" s="1063">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3">
        <v>30</v>
      </c>
      <c r="B924" s="1063">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28"/>
      <c r="AP927" s="429" t="s">
        <v>417</v>
      </c>
      <c r="AQ927" s="429"/>
      <c r="AR927" s="429"/>
      <c r="AS927" s="429"/>
      <c r="AT927" s="429"/>
      <c r="AU927" s="429"/>
      <c r="AV927" s="429"/>
      <c r="AW927" s="429"/>
      <c r="AX927" s="429"/>
    </row>
    <row r="928" spans="1:50" ht="26.25" hidden="1" customHeight="1" x14ac:dyDescent="0.15">
      <c r="A928" s="1063">
        <v>1</v>
      </c>
      <c r="B928" s="1063">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3">
        <v>2</v>
      </c>
      <c r="B929" s="1063">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3">
        <v>3</v>
      </c>
      <c r="B930" s="1063">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3">
        <v>4</v>
      </c>
      <c r="B931" s="1063">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3">
        <v>5</v>
      </c>
      <c r="B932" s="1063">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3">
        <v>6</v>
      </c>
      <c r="B933" s="1063">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3">
        <v>7</v>
      </c>
      <c r="B934" s="1063">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3">
        <v>8</v>
      </c>
      <c r="B935" s="1063">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3">
        <v>9</v>
      </c>
      <c r="B936" s="1063">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3">
        <v>10</v>
      </c>
      <c r="B937" s="1063">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3">
        <v>11</v>
      </c>
      <c r="B938" s="1063">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3">
        <v>12</v>
      </c>
      <c r="B939" s="1063">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3">
        <v>13</v>
      </c>
      <c r="B940" s="1063">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3">
        <v>14</v>
      </c>
      <c r="B941" s="1063">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3">
        <v>15</v>
      </c>
      <c r="B942" s="1063">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3">
        <v>16</v>
      </c>
      <c r="B943" s="1063">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3">
        <v>17</v>
      </c>
      <c r="B944" s="1063">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3">
        <v>18</v>
      </c>
      <c r="B945" s="1063">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3">
        <v>19</v>
      </c>
      <c r="B946" s="1063">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3">
        <v>20</v>
      </c>
      <c r="B947" s="1063">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3">
        <v>21</v>
      </c>
      <c r="B948" s="1063">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3">
        <v>22</v>
      </c>
      <c r="B949" s="1063">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3">
        <v>23</v>
      </c>
      <c r="B950" s="1063">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3">
        <v>24</v>
      </c>
      <c r="B951" s="1063">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3">
        <v>25</v>
      </c>
      <c r="B952" s="1063">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3">
        <v>26</v>
      </c>
      <c r="B953" s="1063">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3">
        <v>27</v>
      </c>
      <c r="B954" s="1063">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3">
        <v>28</v>
      </c>
      <c r="B955" s="1063">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3">
        <v>29</v>
      </c>
      <c r="B956" s="1063">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3">
        <v>30</v>
      </c>
      <c r="B957" s="1063">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28"/>
      <c r="AP960" s="429" t="s">
        <v>417</v>
      </c>
      <c r="AQ960" s="429"/>
      <c r="AR960" s="429"/>
      <c r="AS960" s="429"/>
      <c r="AT960" s="429"/>
      <c r="AU960" s="429"/>
      <c r="AV960" s="429"/>
      <c r="AW960" s="429"/>
      <c r="AX960" s="429"/>
    </row>
    <row r="961" spans="1:50" ht="26.25" hidden="1" customHeight="1" x14ac:dyDescent="0.15">
      <c r="A961" s="1063">
        <v>1</v>
      </c>
      <c r="B961" s="1063">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3">
        <v>2</v>
      </c>
      <c r="B962" s="1063">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3">
        <v>3</v>
      </c>
      <c r="B963" s="1063">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3">
        <v>4</v>
      </c>
      <c r="B964" s="1063">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3">
        <v>5</v>
      </c>
      <c r="B965" s="1063">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3">
        <v>6</v>
      </c>
      <c r="B966" s="1063">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3">
        <v>7</v>
      </c>
      <c r="B967" s="1063">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3">
        <v>8</v>
      </c>
      <c r="B968" s="1063">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3">
        <v>9</v>
      </c>
      <c r="B969" s="1063">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3">
        <v>10</v>
      </c>
      <c r="B970" s="1063">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3">
        <v>11</v>
      </c>
      <c r="B971" s="1063">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3">
        <v>12</v>
      </c>
      <c r="B972" s="1063">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3">
        <v>13</v>
      </c>
      <c r="B973" s="1063">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3">
        <v>14</v>
      </c>
      <c r="B974" s="1063">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3">
        <v>15</v>
      </c>
      <c r="B975" s="1063">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3">
        <v>16</v>
      </c>
      <c r="B976" s="1063">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3">
        <v>17</v>
      </c>
      <c r="B977" s="1063">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3">
        <v>18</v>
      </c>
      <c r="B978" s="1063">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3">
        <v>19</v>
      </c>
      <c r="B979" s="1063">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3">
        <v>20</v>
      </c>
      <c r="B980" s="1063">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3">
        <v>21</v>
      </c>
      <c r="B981" s="1063">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3">
        <v>22</v>
      </c>
      <c r="B982" s="1063">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3">
        <v>23</v>
      </c>
      <c r="B983" s="1063">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3">
        <v>24</v>
      </c>
      <c r="B984" s="1063">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3">
        <v>25</v>
      </c>
      <c r="B985" s="1063">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3">
        <v>26</v>
      </c>
      <c r="B986" s="1063">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3">
        <v>27</v>
      </c>
      <c r="B987" s="1063">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3">
        <v>28</v>
      </c>
      <c r="B988" s="1063">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3">
        <v>29</v>
      </c>
      <c r="B989" s="1063">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3">
        <v>30</v>
      </c>
      <c r="B990" s="1063">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28"/>
      <c r="AP993" s="429" t="s">
        <v>417</v>
      </c>
      <c r="AQ993" s="429"/>
      <c r="AR993" s="429"/>
      <c r="AS993" s="429"/>
      <c r="AT993" s="429"/>
      <c r="AU993" s="429"/>
      <c r="AV993" s="429"/>
      <c r="AW993" s="429"/>
      <c r="AX993" s="429"/>
    </row>
    <row r="994" spans="1:50" ht="26.25" hidden="1" customHeight="1" x14ac:dyDescent="0.15">
      <c r="A994" s="1063">
        <v>1</v>
      </c>
      <c r="B994" s="1063">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3">
        <v>2</v>
      </c>
      <c r="B995" s="1063">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3">
        <v>3</v>
      </c>
      <c r="B996" s="1063">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3">
        <v>4</v>
      </c>
      <c r="B997" s="1063">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3">
        <v>5</v>
      </c>
      <c r="B998" s="1063">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3">
        <v>6</v>
      </c>
      <c r="B999" s="1063">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3">
        <v>7</v>
      </c>
      <c r="B1000" s="1063">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3">
        <v>8</v>
      </c>
      <c r="B1001" s="1063">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3">
        <v>9</v>
      </c>
      <c r="B1002" s="1063">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3">
        <v>10</v>
      </c>
      <c r="B1003" s="1063">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3">
        <v>11</v>
      </c>
      <c r="B1004" s="1063">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3">
        <v>12</v>
      </c>
      <c r="B1005" s="1063">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3">
        <v>13</v>
      </c>
      <c r="B1006" s="1063">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3">
        <v>14</v>
      </c>
      <c r="B1007" s="1063">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3">
        <v>15</v>
      </c>
      <c r="B1008" s="1063">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3">
        <v>16</v>
      </c>
      <c r="B1009" s="1063">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3">
        <v>17</v>
      </c>
      <c r="B1010" s="1063">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3">
        <v>18</v>
      </c>
      <c r="B1011" s="1063">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3">
        <v>19</v>
      </c>
      <c r="B1012" s="1063">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3">
        <v>20</v>
      </c>
      <c r="B1013" s="1063">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3">
        <v>21</v>
      </c>
      <c r="B1014" s="1063">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3">
        <v>22</v>
      </c>
      <c r="B1015" s="1063">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3">
        <v>23</v>
      </c>
      <c r="B1016" s="1063">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3">
        <v>24</v>
      </c>
      <c r="B1017" s="1063">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3">
        <v>25</v>
      </c>
      <c r="B1018" s="1063">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3">
        <v>26</v>
      </c>
      <c r="B1019" s="1063">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3">
        <v>27</v>
      </c>
      <c r="B1020" s="1063">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3">
        <v>28</v>
      </c>
      <c r="B1021" s="1063">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3">
        <v>29</v>
      </c>
      <c r="B1022" s="1063">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3">
        <v>30</v>
      </c>
      <c r="B1023" s="1063">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28"/>
      <c r="AP1026" s="429" t="s">
        <v>417</v>
      </c>
      <c r="AQ1026" s="429"/>
      <c r="AR1026" s="429"/>
      <c r="AS1026" s="429"/>
      <c r="AT1026" s="429"/>
      <c r="AU1026" s="429"/>
      <c r="AV1026" s="429"/>
      <c r="AW1026" s="429"/>
      <c r="AX1026" s="429"/>
    </row>
    <row r="1027" spans="1:50" ht="26.25" hidden="1" customHeight="1" x14ac:dyDescent="0.15">
      <c r="A1027" s="1063">
        <v>1</v>
      </c>
      <c r="B1027" s="1063">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3">
        <v>2</v>
      </c>
      <c r="B1028" s="1063">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3">
        <v>3</v>
      </c>
      <c r="B1029" s="1063">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3">
        <v>4</v>
      </c>
      <c r="B1030" s="1063">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3">
        <v>5</v>
      </c>
      <c r="B1031" s="1063">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3">
        <v>6</v>
      </c>
      <c r="B1032" s="1063">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3">
        <v>7</v>
      </c>
      <c r="B1033" s="1063">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3">
        <v>8</v>
      </c>
      <c r="B1034" s="1063">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3">
        <v>9</v>
      </c>
      <c r="B1035" s="1063">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3">
        <v>10</v>
      </c>
      <c r="B1036" s="1063">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3">
        <v>11</v>
      </c>
      <c r="B1037" s="1063">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3">
        <v>12</v>
      </c>
      <c r="B1038" s="1063">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3">
        <v>13</v>
      </c>
      <c r="B1039" s="1063">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3">
        <v>14</v>
      </c>
      <c r="B1040" s="1063">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3">
        <v>15</v>
      </c>
      <c r="B1041" s="1063">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3">
        <v>16</v>
      </c>
      <c r="B1042" s="1063">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3">
        <v>17</v>
      </c>
      <c r="B1043" s="1063">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3">
        <v>18</v>
      </c>
      <c r="B1044" s="1063">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3">
        <v>19</v>
      </c>
      <c r="B1045" s="1063">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3">
        <v>20</v>
      </c>
      <c r="B1046" s="1063">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3">
        <v>21</v>
      </c>
      <c r="B1047" s="1063">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3">
        <v>22</v>
      </c>
      <c r="B1048" s="1063">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3">
        <v>23</v>
      </c>
      <c r="B1049" s="1063">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3">
        <v>24</v>
      </c>
      <c r="B1050" s="1063">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3">
        <v>25</v>
      </c>
      <c r="B1051" s="1063">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3">
        <v>26</v>
      </c>
      <c r="B1052" s="1063">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3">
        <v>27</v>
      </c>
      <c r="B1053" s="1063">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3">
        <v>28</v>
      </c>
      <c r="B1054" s="1063">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3">
        <v>29</v>
      </c>
      <c r="B1055" s="1063">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3">
        <v>30</v>
      </c>
      <c r="B1056" s="1063">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28"/>
      <c r="AP1059" s="429" t="s">
        <v>417</v>
      </c>
      <c r="AQ1059" s="429"/>
      <c r="AR1059" s="429"/>
      <c r="AS1059" s="429"/>
      <c r="AT1059" s="429"/>
      <c r="AU1059" s="429"/>
      <c r="AV1059" s="429"/>
      <c r="AW1059" s="429"/>
      <c r="AX1059" s="429"/>
    </row>
    <row r="1060" spans="1:50" ht="26.25" hidden="1" customHeight="1" x14ac:dyDescent="0.15">
      <c r="A1060" s="1063">
        <v>1</v>
      </c>
      <c r="B1060" s="1063">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3">
        <v>2</v>
      </c>
      <c r="B1061" s="1063">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3">
        <v>3</v>
      </c>
      <c r="B1062" s="1063">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3">
        <v>4</v>
      </c>
      <c r="B1063" s="1063">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3">
        <v>5</v>
      </c>
      <c r="B1064" s="1063">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3">
        <v>6</v>
      </c>
      <c r="B1065" s="1063">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3">
        <v>7</v>
      </c>
      <c r="B1066" s="1063">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3">
        <v>8</v>
      </c>
      <c r="B1067" s="1063">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3">
        <v>9</v>
      </c>
      <c r="B1068" s="1063">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3">
        <v>10</v>
      </c>
      <c r="B1069" s="1063">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3">
        <v>11</v>
      </c>
      <c r="B1070" s="1063">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3">
        <v>12</v>
      </c>
      <c r="B1071" s="1063">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3">
        <v>13</v>
      </c>
      <c r="B1072" s="1063">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3">
        <v>14</v>
      </c>
      <c r="B1073" s="1063">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3">
        <v>15</v>
      </c>
      <c r="B1074" s="1063">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3">
        <v>16</v>
      </c>
      <c r="B1075" s="1063">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3">
        <v>17</v>
      </c>
      <c r="B1076" s="1063">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3">
        <v>18</v>
      </c>
      <c r="B1077" s="1063">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3">
        <v>19</v>
      </c>
      <c r="B1078" s="1063">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3">
        <v>20</v>
      </c>
      <c r="B1079" s="1063">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3">
        <v>21</v>
      </c>
      <c r="B1080" s="1063">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3">
        <v>22</v>
      </c>
      <c r="B1081" s="1063">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3">
        <v>23</v>
      </c>
      <c r="B1082" s="1063">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3">
        <v>24</v>
      </c>
      <c r="B1083" s="1063">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3">
        <v>25</v>
      </c>
      <c r="B1084" s="1063">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3">
        <v>26</v>
      </c>
      <c r="B1085" s="1063">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3">
        <v>27</v>
      </c>
      <c r="B1086" s="1063">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3">
        <v>28</v>
      </c>
      <c r="B1087" s="1063">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3">
        <v>29</v>
      </c>
      <c r="B1088" s="1063">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3">
        <v>30</v>
      </c>
      <c r="B1089" s="1063">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28"/>
      <c r="AP1092" s="429" t="s">
        <v>417</v>
      </c>
      <c r="AQ1092" s="429"/>
      <c r="AR1092" s="429"/>
      <c r="AS1092" s="429"/>
      <c r="AT1092" s="429"/>
      <c r="AU1092" s="429"/>
      <c r="AV1092" s="429"/>
      <c r="AW1092" s="429"/>
      <c r="AX1092" s="429"/>
    </row>
    <row r="1093" spans="1:50" ht="26.25" hidden="1" customHeight="1" x14ac:dyDescent="0.15">
      <c r="A1093" s="1063">
        <v>1</v>
      </c>
      <c r="B1093" s="1063">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3">
        <v>2</v>
      </c>
      <c r="B1094" s="1063">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3">
        <v>3</v>
      </c>
      <c r="B1095" s="1063">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3">
        <v>4</v>
      </c>
      <c r="B1096" s="1063">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3">
        <v>5</v>
      </c>
      <c r="B1097" s="1063">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3">
        <v>6</v>
      </c>
      <c r="B1098" s="1063">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3">
        <v>7</v>
      </c>
      <c r="B1099" s="1063">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3">
        <v>8</v>
      </c>
      <c r="B1100" s="1063">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3">
        <v>9</v>
      </c>
      <c r="B1101" s="1063">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3">
        <v>10</v>
      </c>
      <c r="B1102" s="1063">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3">
        <v>11</v>
      </c>
      <c r="B1103" s="1063">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3">
        <v>12</v>
      </c>
      <c r="B1104" s="1063">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3">
        <v>13</v>
      </c>
      <c r="B1105" s="1063">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3">
        <v>14</v>
      </c>
      <c r="B1106" s="1063">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3">
        <v>15</v>
      </c>
      <c r="B1107" s="1063">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3">
        <v>16</v>
      </c>
      <c r="B1108" s="1063">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3">
        <v>17</v>
      </c>
      <c r="B1109" s="1063">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3">
        <v>18</v>
      </c>
      <c r="B1110" s="1063">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3">
        <v>19</v>
      </c>
      <c r="B1111" s="1063">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3">
        <v>20</v>
      </c>
      <c r="B1112" s="1063">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3">
        <v>21</v>
      </c>
      <c r="B1113" s="1063">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3">
        <v>22</v>
      </c>
      <c r="B1114" s="1063">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3">
        <v>23</v>
      </c>
      <c r="B1115" s="1063">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3">
        <v>24</v>
      </c>
      <c r="B1116" s="1063">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3">
        <v>25</v>
      </c>
      <c r="B1117" s="1063">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3">
        <v>26</v>
      </c>
      <c r="B1118" s="1063">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3">
        <v>27</v>
      </c>
      <c r="B1119" s="1063">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3">
        <v>28</v>
      </c>
      <c r="B1120" s="1063">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3">
        <v>29</v>
      </c>
      <c r="B1121" s="1063">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3">
        <v>30</v>
      </c>
      <c r="B1122" s="1063">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28"/>
      <c r="AP1125" s="429" t="s">
        <v>417</v>
      </c>
      <c r="AQ1125" s="429"/>
      <c r="AR1125" s="429"/>
      <c r="AS1125" s="429"/>
      <c r="AT1125" s="429"/>
      <c r="AU1125" s="429"/>
      <c r="AV1125" s="429"/>
      <c r="AW1125" s="429"/>
      <c r="AX1125" s="429"/>
    </row>
    <row r="1126" spans="1:50" ht="26.25" hidden="1" customHeight="1" x14ac:dyDescent="0.15">
      <c r="A1126" s="1063">
        <v>1</v>
      </c>
      <c r="B1126" s="1063">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3">
        <v>2</v>
      </c>
      <c r="B1127" s="1063">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3">
        <v>3</v>
      </c>
      <c r="B1128" s="1063">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3">
        <v>4</v>
      </c>
      <c r="B1129" s="1063">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3">
        <v>5</v>
      </c>
      <c r="B1130" s="1063">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3">
        <v>6</v>
      </c>
      <c r="B1131" s="1063">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3">
        <v>7</v>
      </c>
      <c r="B1132" s="1063">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3">
        <v>8</v>
      </c>
      <c r="B1133" s="1063">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3">
        <v>9</v>
      </c>
      <c r="B1134" s="1063">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3">
        <v>10</v>
      </c>
      <c r="B1135" s="1063">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3">
        <v>11</v>
      </c>
      <c r="B1136" s="1063">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3">
        <v>12</v>
      </c>
      <c r="B1137" s="1063">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3">
        <v>13</v>
      </c>
      <c r="B1138" s="1063">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3">
        <v>14</v>
      </c>
      <c r="B1139" s="1063">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3">
        <v>15</v>
      </c>
      <c r="B1140" s="1063">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3">
        <v>16</v>
      </c>
      <c r="B1141" s="1063">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3">
        <v>17</v>
      </c>
      <c r="B1142" s="1063">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3">
        <v>18</v>
      </c>
      <c r="B1143" s="1063">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3">
        <v>19</v>
      </c>
      <c r="B1144" s="1063">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3">
        <v>20</v>
      </c>
      <c r="B1145" s="1063">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3">
        <v>21</v>
      </c>
      <c r="B1146" s="1063">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3">
        <v>22</v>
      </c>
      <c r="B1147" s="1063">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3">
        <v>23</v>
      </c>
      <c r="B1148" s="1063">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3">
        <v>24</v>
      </c>
      <c r="B1149" s="1063">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3">
        <v>25</v>
      </c>
      <c r="B1150" s="1063">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3">
        <v>26</v>
      </c>
      <c r="B1151" s="1063">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3">
        <v>27</v>
      </c>
      <c r="B1152" s="1063">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3">
        <v>28</v>
      </c>
      <c r="B1153" s="1063">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3">
        <v>29</v>
      </c>
      <c r="B1154" s="1063">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3">
        <v>30</v>
      </c>
      <c r="B1155" s="1063">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28"/>
      <c r="AP1158" s="429" t="s">
        <v>417</v>
      </c>
      <c r="AQ1158" s="429"/>
      <c r="AR1158" s="429"/>
      <c r="AS1158" s="429"/>
      <c r="AT1158" s="429"/>
      <c r="AU1158" s="429"/>
      <c r="AV1158" s="429"/>
      <c r="AW1158" s="429"/>
      <c r="AX1158" s="429"/>
    </row>
    <row r="1159" spans="1:50" ht="26.25" hidden="1" customHeight="1" x14ac:dyDescent="0.15">
      <c r="A1159" s="1063">
        <v>1</v>
      </c>
      <c r="B1159" s="1063">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3">
        <v>2</v>
      </c>
      <c r="B1160" s="1063">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3">
        <v>3</v>
      </c>
      <c r="B1161" s="1063">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3">
        <v>4</v>
      </c>
      <c r="B1162" s="1063">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3">
        <v>5</v>
      </c>
      <c r="B1163" s="1063">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3">
        <v>6</v>
      </c>
      <c r="B1164" s="1063">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3">
        <v>7</v>
      </c>
      <c r="B1165" s="1063">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3">
        <v>8</v>
      </c>
      <c r="B1166" s="1063">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3">
        <v>9</v>
      </c>
      <c r="B1167" s="1063">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3">
        <v>10</v>
      </c>
      <c r="B1168" s="1063">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3">
        <v>11</v>
      </c>
      <c r="B1169" s="1063">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3">
        <v>12</v>
      </c>
      <c r="B1170" s="1063">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3">
        <v>13</v>
      </c>
      <c r="B1171" s="1063">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3">
        <v>14</v>
      </c>
      <c r="B1172" s="1063">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3">
        <v>15</v>
      </c>
      <c r="B1173" s="1063">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3">
        <v>16</v>
      </c>
      <c r="B1174" s="1063">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3">
        <v>17</v>
      </c>
      <c r="B1175" s="1063">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3">
        <v>18</v>
      </c>
      <c r="B1176" s="1063">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3">
        <v>19</v>
      </c>
      <c r="B1177" s="1063">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3">
        <v>20</v>
      </c>
      <c r="B1178" s="1063">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3">
        <v>21</v>
      </c>
      <c r="B1179" s="1063">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3">
        <v>22</v>
      </c>
      <c r="B1180" s="1063">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3">
        <v>23</v>
      </c>
      <c r="B1181" s="1063">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3">
        <v>24</v>
      </c>
      <c r="B1182" s="1063">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3">
        <v>25</v>
      </c>
      <c r="B1183" s="1063">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3">
        <v>26</v>
      </c>
      <c r="B1184" s="1063">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3">
        <v>27</v>
      </c>
      <c r="B1185" s="1063">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3">
        <v>28</v>
      </c>
      <c r="B1186" s="1063">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3">
        <v>29</v>
      </c>
      <c r="B1187" s="1063">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3">
        <v>30</v>
      </c>
      <c r="B1188" s="1063">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28"/>
      <c r="AP1191" s="429" t="s">
        <v>417</v>
      </c>
      <c r="AQ1191" s="429"/>
      <c r="AR1191" s="429"/>
      <c r="AS1191" s="429"/>
      <c r="AT1191" s="429"/>
      <c r="AU1191" s="429"/>
      <c r="AV1191" s="429"/>
      <c r="AW1191" s="429"/>
      <c r="AX1191" s="429"/>
    </row>
    <row r="1192" spans="1:50" ht="26.25" hidden="1" customHeight="1" x14ac:dyDescent="0.15">
      <c r="A1192" s="1063">
        <v>1</v>
      </c>
      <c r="B1192" s="1063">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3">
        <v>2</v>
      </c>
      <c r="B1193" s="1063">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3">
        <v>3</v>
      </c>
      <c r="B1194" s="1063">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3">
        <v>4</v>
      </c>
      <c r="B1195" s="1063">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3">
        <v>5</v>
      </c>
      <c r="B1196" s="1063">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3">
        <v>6</v>
      </c>
      <c r="B1197" s="1063">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3">
        <v>7</v>
      </c>
      <c r="B1198" s="1063">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3">
        <v>8</v>
      </c>
      <c r="B1199" s="1063">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3">
        <v>9</v>
      </c>
      <c r="B1200" s="1063">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3">
        <v>10</v>
      </c>
      <c r="B1201" s="1063">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3">
        <v>11</v>
      </c>
      <c r="B1202" s="1063">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3">
        <v>12</v>
      </c>
      <c r="B1203" s="1063">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3">
        <v>13</v>
      </c>
      <c r="B1204" s="1063">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3">
        <v>14</v>
      </c>
      <c r="B1205" s="1063">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3">
        <v>15</v>
      </c>
      <c r="B1206" s="1063">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3">
        <v>16</v>
      </c>
      <c r="B1207" s="1063">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3">
        <v>17</v>
      </c>
      <c r="B1208" s="1063">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3">
        <v>18</v>
      </c>
      <c r="B1209" s="1063">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3">
        <v>19</v>
      </c>
      <c r="B1210" s="1063">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3">
        <v>20</v>
      </c>
      <c r="B1211" s="1063">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3">
        <v>21</v>
      </c>
      <c r="B1212" s="1063">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3">
        <v>22</v>
      </c>
      <c r="B1213" s="1063">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3">
        <v>23</v>
      </c>
      <c r="B1214" s="1063">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3">
        <v>24</v>
      </c>
      <c r="B1215" s="1063">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3">
        <v>25</v>
      </c>
      <c r="B1216" s="1063">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3">
        <v>26</v>
      </c>
      <c r="B1217" s="1063">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3">
        <v>27</v>
      </c>
      <c r="B1218" s="1063">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3">
        <v>28</v>
      </c>
      <c r="B1219" s="1063">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3">
        <v>29</v>
      </c>
      <c r="B1220" s="1063">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3">
        <v>30</v>
      </c>
      <c r="B1221" s="1063">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28"/>
      <c r="AP1224" s="429" t="s">
        <v>417</v>
      </c>
      <c r="AQ1224" s="429"/>
      <c r="AR1224" s="429"/>
      <c r="AS1224" s="429"/>
      <c r="AT1224" s="429"/>
      <c r="AU1224" s="429"/>
      <c r="AV1224" s="429"/>
      <c r="AW1224" s="429"/>
      <c r="AX1224" s="429"/>
    </row>
    <row r="1225" spans="1:50" ht="26.25" hidden="1" customHeight="1" x14ac:dyDescent="0.15">
      <c r="A1225" s="1063">
        <v>1</v>
      </c>
      <c r="B1225" s="1063">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3">
        <v>2</v>
      </c>
      <c r="B1226" s="1063">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3">
        <v>3</v>
      </c>
      <c r="B1227" s="1063">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3">
        <v>4</v>
      </c>
      <c r="B1228" s="1063">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3">
        <v>5</v>
      </c>
      <c r="B1229" s="1063">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3">
        <v>6</v>
      </c>
      <c r="B1230" s="1063">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3">
        <v>7</v>
      </c>
      <c r="B1231" s="1063">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3">
        <v>8</v>
      </c>
      <c r="B1232" s="1063">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3">
        <v>9</v>
      </c>
      <c r="B1233" s="1063">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3">
        <v>10</v>
      </c>
      <c r="B1234" s="1063">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3">
        <v>11</v>
      </c>
      <c r="B1235" s="1063">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3">
        <v>12</v>
      </c>
      <c r="B1236" s="1063">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3">
        <v>13</v>
      </c>
      <c r="B1237" s="1063">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3">
        <v>14</v>
      </c>
      <c r="B1238" s="1063">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3">
        <v>15</v>
      </c>
      <c r="B1239" s="1063">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3">
        <v>16</v>
      </c>
      <c r="B1240" s="1063">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3">
        <v>17</v>
      </c>
      <c r="B1241" s="1063">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3">
        <v>18</v>
      </c>
      <c r="B1242" s="1063">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3">
        <v>19</v>
      </c>
      <c r="B1243" s="1063">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3">
        <v>20</v>
      </c>
      <c r="B1244" s="1063">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3">
        <v>21</v>
      </c>
      <c r="B1245" s="1063">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3">
        <v>22</v>
      </c>
      <c r="B1246" s="1063">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3">
        <v>23</v>
      </c>
      <c r="B1247" s="1063">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3">
        <v>24</v>
      </c>
      <c r="B1248" s="1063">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3">
        <v>25</v>
      </c>
      <c r="B1249" s="1063">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3">
        <v>26</v>
      </c>
      <c r="B1250" s="1063">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3">
        <v>27</v>
      </c>
      <c r="B1251" s="1063">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3">
        <v>28</v>
      </c>
      <c r="B1252" s="1063">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3">
        <v>29</v>
      </c>
      <c r="B1253" s="1063">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3">
        <v>30</v>
      </c>
      <c r="B1254" s="1063">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28"/>
      <c r="AP1257" s="429" t="s">
        <v>417</v>
      </c>
      <c r="AQ1257" s="429"/>
      <c r="AR1257" s="429"/>
      <c r="AS1257" s="429"/>
      <c r="AT1257" s="429"/>
      <c r="AU1257" s="429"/>
      <c r="AV1257" s="429"/>
      <c r="AW1257" s="429"/>
      <c r="AX1257" s="429"/>
    </row>
    <row r="1258" spans="1:50" ht="26.25" hidden="1" customHeight="1" x14ac:dyDescent="0.15">
      <c r="A1258" s="1063">
        <v>1</v>
      </c>
      <c r="B1258" s="1063">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3">
        <v>2</v>
      </c>
      <c r="B1259" s="1063">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3">
        <v>3</v>
      </c>
      <c r="B1260" s="1063">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3">
        <v>4</v>
      </c>
      <c r="B1261" s="1063">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3">
        <v>5</v>
      </c>
      <c r="B1262" s="1063">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3">
        <v>6</v>
      </c>
      <c r="B1263" s="1063">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3">
        <v>7</v>
      </c>
      <c r="B1264" s="1063">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3">
        <v>8</v>
      </c>
      <c r="B1265" s="1063">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3">
        <v>9</v>
      </c>
      <c r="B1266" s="1063">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3">
        <v>10</v>
      </c>
      <c r="B1267" s="1063">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3">
        <v>11</v>
      </c>
      <c r="B1268" s="1063">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3">
        <v>12</v>
      </c>
      <c r="B1269" s="1063">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3">
        <v>13</v>
      </c>
      <c r="B1270" s="1063">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3">
        <v>14</v>
      </c>
      <c r="B1271" s="1063">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3">
        <v>15</v>
      </c>
      <c r="B1272" s="1063">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3">
        <v>16</v>
      </c>
      <c r="B1273" s="1063">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3">
        <v>17</v>
      </c>
      <c r="B1274" s="1063">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3">
        <v>18</v>
      </c>
      <c r="B1275" s="1063">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3">
        <v>19</v>
      </c>
      <c r="B1276" s="1063">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3">
        <v>20</v>
      </c>
      <c r="B1277" s="1063">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3">
        <v>21</v>
      </c>
      <c r="B1278" s="1063">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3">
        <v>22</v>
      </c>
      <c r="B1279" s="1063">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3">
        <v>23</v>
      </c>
      <c r="B1280" s="1063">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3">
        <v>24</v>
      </c>
      <c r="B1281" s="1063">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3">
        <v>25</v>
      </c>
      <c r="B1282" s="1063">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3">
        <v>26</v>
      </c>
      <c r="B1283" s="1063">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3">
        <v>27</v>
      </c>
      <c r="B1284" s="1063">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3">
        <v>28</v>
      </c>
      <c r="B1285" s="1063">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3">
        <v>29</v>
      </c>
      <c r="B1286" s="1063">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3">
        <v>30</v>
      </c>
      <c r="B1287" s="1063">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28"/>
      <c r="AP1290" s="429" t="s">
        <v>417</v>
      </c>
      <c r="AQ1290" s="429"/>
      <c r="AR1290" s="429"/>
      <c r="AS1290" s="429"/>
      <c r="AT1290" s="429"/>
      <c r="AU1290" s="429"/>
      <c r="AV1290" s="429"/>
      <c r="AW1290" s="429"/>
      <c r="AX1290" s="429"/>
    </row>
    <row r="1291" spans="1:50" ht="26.25" hidden="1" customHeight="1" x14ac:dyDescent="0.15">
      <c r="A1291" s="1063">
        <v>1</v>
      </c>
      <c r="B1291" s="1063">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3">
        <v>2</v>
      </c>
      <c r="B1292" s="1063">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3">
        <v>3</v>
      </c>
      <c r="B1293" s="1063">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3">
        <v>4</v>
      </c>
      <c r="B1294" s="1063">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3">
        <v>5</v>
      </c>
      <c r="B1295" s="1063">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3">
        <v>6</v>
      </c>
      <c r="B1296" s="1063">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3">
        <v>7</v>
      </c>
      <c r="B1297" s="1063">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3">
        <v>8</v>
      </c>
      <c r="B1298" s="1063">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3">
        <v>9</v>
      </c>
      <c r="B1299" s="1063">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3">
        <v>10</v>
      </c>
      <c r="B1300" s="1063">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3">
        <v>11</v>
      </c>
      <c r="B1301" s="1063">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3">
        <v>12</v>
      </c>
      <c r="B1302" s="1063">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3">
        <v>13</v>
      </c>
      <c r="B1303" s="1063">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3">
        <v>14</v>
      </c>
      <c r="B1304" s="1063">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3">
        <v>15</v>
      </c>
      <c r="B1305" s="1063">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3">
        <v>16</v>
      </c>
      <c r="B1306" s="1063">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3">
        <v>17</v>
      </c>
      <c r="B1307" s="1063">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3">
        <v>18</v>
      </c>
      <c r="B1308" s="1063">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3">
        <v>19</v>
      </c>
      <c r="B1309" s="1063">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3">
        <v>20</v>
      </c>
      <c r="B1310" s="1063">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3">
        <v>21</v>
      </c>
      <c r="B1311" s="1063">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3">
        <v>22</v>
      </c>
      <c r="B1312" s="1063">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3">
        <v>23</v>
      </c>
      <c r="B1313" s="1063">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3">
        <v>24</v>
      </c>
      <c r="B1314" s="1063">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3">
        <v>25</v>
      </c>
      <c r="B1315" s="1063">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3">
        <v>26</v>
      </c>
      <c r="B1316" s="1063">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3">
        <v>27</v>
      </c>
      <c r="B1317" s="1063">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3">
        <v>28</v>
      </c>
      <c r="B1318" s="1063">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3">
        <v>29</v>
      </c>
      <c r="B1319" s="1063">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3">
        <v>30</v>
      </c>
      <c r="B1320" s="1063">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低炭素社会推進室</cp:lastModifiedBy>
  <cp:lastPrinted>2019-06-20T09:56:43Z</cp:lastPrinted>
  <dcterms:created xsi:type="dcterms:W3CDTF">2012-03-13T00:50:25Z</dcterms:created>
  <dcterms:modified xsi:type="dcterms:W3CDTF">2019-06-20T09:58:47Z</dcterms:modified>
</cp:coreProperties>
</file>