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" yWindow="1128" windowWidth="13428" windowHeight="9432" activeTab="0"/>
  </bookViews>
  <sheets>
    <sheet name="28" sheetId="1" r:id="rId1"/>
  </sheets>
  <definedNames>
    <definedName name="_xlnm.Print_Area" localSheetId="0">'28'!$A$1:$I$61</definedName>
  </definedNames>
  <calcPr fullCalcOnLoad="1"/>
</workbook>
</file>

<file path=xl/sharedStrings.xml><?xml version="1.0" encoding="utf-8"?>
<sst xmlns="http://schemas.openxmlformats.org/spreadsheetml/2006/main" count="112" uniqueCount="102">
  <si>
    <t>北海道</t>
  </si>
  <si>
    <t>団体数</t>
  </si>
  <si>
    <t xml:space="preserve"> 法 人 格 の 種 類</t>
  </si>
  <si>
    <t>　合　　　　計</t>
  </si>
  <si>
    <t>都道府県</t>
  </si>
  <si>
    <t>団体数</t>
  </si>
  <si>
    <t>構成比(%)</t>
  </si>
  <si>
    <t>●都道府県別団体数</t>
  </si>
  <si>
    <t>●法人格</t>
  </si>
  <si>
    <t>●活動分野（複数回答）</t>
  </si>
  <si>
    <t>●予算規模</t>
  </si>
  <si>
    <t>活動分野</t>
  </si>
  <si>
    <t>全国合計</t>
  </si>
  <si>
    <t>構成比(%)</t>
  </si>
  <si>
    <t>団体の予算規模</t>
  </si>
  <si>
    <t>8.28　環境NGO数等</t>
  </si>
  <si>
    <t>　特定非営利活動法人（NPO法人）</t>
  </si>
  <si>
    <t>　社団法人</t>
  </si>
  <si>
    <t>　その他の法人</t>
  </si>
  <si>
    <t>　なし（任意団体）</t>
  </si>
  <si>
    <t>　無回答</t>
  </si>
  <si>
    <t>　森林の保全・緑化</t>
  </si>
  <si>
    <t>　大気環境保全</t>
  </si>
  <si>
    <t>　水・土壌の保全</t>
  </si>
  <si>
    <t>　砂漠化防止</t>
  </si>
  <si>
    <t>　環境教育</t>
  </si>
  <si>
    <t>　美化清掃</t>
  </si>
  <si>
    <t>　地球温暖化防止</t>
  </si>
  <si>
    <t>　その他</t>
  </si>
  <si>
    <t>　0～100万円未満</t>
  </si>
  <si>
    <t>　100万円以上1,000万円未満</t>
  </si>
  <si>
    <t>　1,000万円以上1億円未満</t>
  </si>
  <si>
    <t>　1億円以上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</si>
  <si>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</si>
  <si>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</si>
  <si>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</si>
  <si>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</si>
  <si>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</si>
  <si>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</si>
  <si>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</si>
  <si>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</si>
  <si>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</si>
  <si>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</si>
  <si>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</si>
  <si>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</si>
  <si>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</si>
  <si>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</si>
  <si>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</si>
  <si>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</si>
  <si>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</si>
  <si>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</si>
  <si>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</si>
  <si>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</si>
  <si>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</si>
  <si>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</si>
  <si>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</si>
  <si>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</si>
  <si>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</si>
  <si>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</si>
  <si>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</si>
  <si>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</si>
  <si>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</si>
  <si>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</si>
  <si>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</si>
  <si>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</si>
  <si>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</si>
  <si>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</si>
  <si>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</si>
  <si>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</si>
  <si>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</si>
  <si>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</si>
  <si>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</si>
  <si>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</si>
  <si>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</si>
  <si>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</si>
  <si>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</si>
  <si>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</si>
  <si>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</si>
  <si>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注）</t>
  </si>
  <si>
    <t>長崎</t>
  </si>
  <si>
    <t>無回答</t>
  </si>
  <si>
    <t>　リサイクル・廃棄物対策</t>
  </si>
  <si>
    <t>　動植物の保護・生物多様性の保全</t>
  </si>
  <si>
    <t>　外来種生物対策</t>
  </si>
  <si>
    <t>　有害化学物質対策</t>
  </si>
  <si>
    <t>　騒音・振動・悪臭対策</t>
  </si>
  <si>
    <t>　まちづくり・地域活性化</t>
  </si>
  <si>
    <t>　環境配慮型消費・生活</t>
  </si>
  <si>
    <t>・構成比は、収録団体総数（4378団体）に対する比率を表す。</t>
  </si>
  <si>
    <t>・平成27年度に計22,613団体にアンケート調査を行い、有効回答のあった4,378団体を収録している。　</t>
  </si>
  <si>
    <t>　財団法人</t>
  </si>
  <si>
    <t>●職員数</t>
  </si>
  <si>
    <t>＜全職員数＞</t>
  </si>
  <si>
    <t>　0人</t>
  </si>
  <si>
    <t>全職員数（有給・無給は問わない）</t>
  </si>
  <si>
    <t>　5人以下</t>
  </si>
  <si>
    <t>　6人～10人</t>
  </si>
  <si>
    <t>　11人～20人</t>
  </si>
  <si>
    <t>　21人～50人</t>
  </si>
  <si>
    <t>　51人以上</t>
  </si>
  <si>
    <t>出典：独立行政法人環境再生保全機構「平成27年度環境NGO・NPO活動状況調査」より作成</t>
  </si>
  <si>
    <t>・平成27年度は、会員数（個人会員数及び団体会員数）の調査は行っていない。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</si>
</sst>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0.0000_ "/>
    <numFmt numFmtId="180" formatCode="0.0000_);[Red]\(0.0000\)"/>
    <numFmt numFmtId="181" formatCode="0.0000_ ;[Red]\-0.0000\ "/>
    <numFmt numFmtId="182" formatCode="#,##0.0000_);[Red]\(#,##0.0000\)"/>
    <numFmt numFmtId="183" formatCode="0.00_);[Red]\(0.00\)"/>
    <numFmt numFmtId="184" formatCode="0_ "/>
    <numFmt numFmtId="185" formatCode="#,##0_);[Red]\(#,##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_);[Red]\(#,##0.000\)"/>
    <numFmt numFmtId="192" formatCode="#,##0.000_ "/>
    <numFmt numFmtId="193" formatCode="0.000_ "/>
    <numFmt numFmtId="194" formatCode="0.0_ "/>
    <numFmt numFmtId="195" formatCode="#,##0.0;[Red]\-#,##0.0"/>
    <numFmt numFmtId="196" formatCode="0.0%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78" fontId="1" fillId="0" borderId="12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78" fontId="1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1" fillId="0" borderId="14" xfId="0" applyNumberFormat="1" applyFont="1" applyBorder="1" applyAlignment="1">
      <alignment horizontal="distributed" vertical="center"/>
    </xf>
    <xf numFmtId="0" fontId="1" fillId="0" borderId="16" xfId="0" applyNumberFormat="1" applyFont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center" vertical="center"/>
    </xf>
    <xf numFmtId="38" fontId="1" fillId="0" borderId="23" xfId="48" applyFont="1" applyFill="1" applyBorder="1" applyAlignment="1">
      <alignment horizontal="right" vertical="center" indent="1"/>
    </xf>
    <xf numFmtId="38" fontId="1" fillId="0" borderId="24" xfId="48" applyFont="1" applyFill="1" applyBorder="1" applyAlignment="1">
      <alignment horizontal="right" vertical="center" indent="1"/>
    </xf>
    <xf numFmtId="38" fontId="1" fillId="0" borderId="25" xfId="48" applyFont="1" applyFill="1" applyBorder="1" applyAlignment="1">
      <alignment horizontal="right" vertical="center" indent="1"/>
    </xf>
    <xf numFmtId="38" fontId="1" fillId="0" borderId="26" xfId="48" applyFont="1" applyFill="1" applyBorder="1" applyAlignment="1">
      <alignment horizontal="right" vertical="center" indent="1"/>
    </xf>
    <xf numFmtId="40" fontId="1" fillId="0" borderId="27" xfId="48" applyNumberFormat="1" applyFont="1" applyFill="1" applyBorder="1" applyAlignment="1">
      <alignment horizontal="right" vertical="center" indent="1"/>
    </xf>
    <xf numFmtId="38" fontId="1" fillId="0" borderId="0" xfId="48" applyFont="1" applyBorder="1" applyAlignment="1">
      <alignment vertical="center"/>
    </xf>
    <xf numFmtId="38" fontId="1" fillId="0" borderId="11" xfId="48" applyFont="1" applyBorder="1" applyAlignment="1">
      <alignment horizontal="center" vertical="center"/>
    </xf>
    <xf numFmtId="38" fontId="1" fillId="0" borderId="0" xfId="48" applyFont="1" applyFill="1" applyBorder="1" applyAlignment="1">
      <alignment vertical="center"/>
    </xf>
    <xf numFmtId="38" fontId="1" fillId="0" borderId="11" xfId="48" applyFont="1" applyFill="1" applyBorder="1" applyAlignment="1">
      <alignment horizontal="center" vertical="center"/>
    </xf>
    <xf numFmtId="38" fontId="1" fillId="0" borderId="28" xfId="48" applyFont="1" applyFill="1" applyBorder="1" applyAlignment="1">
      <alignment horizontal="right" vertical="center" indent="1"/>
    </xf>
    <xf numFmtId="38" fontId="1" fillId="0" borderId="29" xfId="48" applyFont="1" applyFill="1" applyBorder="1" applyAlignment="1">
      <alignment horizontal="right" vertical="center" indent="1"/>
    </xf>
    <xf numFmtId="40" fontId="1" fillId="0" borderId="19" xfId="48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distributed" vertical="center"/>
    </xf>
    <xf numFmtId="38" fontId="1" fillId="0" borderId="31" xfId="48" applyFont="1" applyFill="1" applyBorder="1" applyAlignment="1">
      <alignment horizontal="right" vertical="center" indent="1"/>
    </xf>
    <xf numFmtId="10" fontId="1" fillId="0" borderId="32" xfId="42" applyNumberFormat="1" applyFont="1" applyFill="1" applyBorder="1" applyAlignment="1">
      <alignment horizontal="right" vertical="center" indent="1"/>
    </xf>
    <xf numFmtId="10" fontId="1" fillId="0" borderId="33" xfId="42" applyNumberFormat="1" applyFont="1" applyFill="1" applyBorder="1" applyAlignment="1">
      <alignment horizontal="right" vertical="center" indent="1"/>
    </xf>
    <xf numFmtId="10" fontId="1" fillId="0" borderId="34" xfId="42" applyNumberFormat="1" applyFont="1" applyFill="1" applyBorder="1" applyAlignment="1">
      <alignment horizontal="right" vertical="center" indent="1"/>
    </xf>
    <xf numFmtId="10" fontId="1" fillId="0" borderId="35" xfId="42" applyNumberFormat="1" applyFont="1" applyFill="1" applyBorder="1" applyAlignment="1">
      <alignment horizontal="right" vertical="center" indent="1"/>
    </xf>
    <xf numFmtId="10" fontId="1" fillId="0" borderId="33" xfId="42" applyNumberFormat="1" applyFont="1" applyFill="1" applyBorder="1" applyAlignment="1">
      <alignment vertical="center"/>
    </xf>
    <xf numFmtId="10" fontId="1" fillId="0" borderId="36" xfId="42" applyNumberFormat="1" applyFont="1" applyFill="1" applyBorder="1" applyAlignment="1">
      <alignment vertical="center"/>
    </xf>
    <xf numFmtId="10" fontId="1" fillId="0" borderId="34" xfId="42" applyNumberFormat="1" applyFont="1" applyFill="1" applyBorder="1" applyAlignment="1">
      <alignment vertical="center"/>
    </xf>
    <xf numFmtId="10" fontId="1" fillId="0" borderId="36" xfId="42" applyNumberFormat="1" applyFont="1" applyFill="1" applyBorder="1" applyAlignment="1">
      <alignment horizontal="right" vertical="center" indent="1"/>
    </xf>
    <xf numFmtId="0" fontId="1" fillId="0" borderId="37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8" fontId="1" fillId="0" borderId="0" xfId="48" applyFont="1" applyFill="1" applyBorder="1" applyAlignment="1">
      <alignment horizontal="right" vertical="center" indent="1"/>
    </xf>
    <xf numFmtId="40" fontId="1" fillId="0" borderId="0" xfId="48" applyNumberFormat="1" applyFont="1" applyFill="1" applyBorder="1" applyAlignment="1">
      <alignment horizontal="right" vertical="center" indent="1"/>
    </xf>
    <xf numFmtId="10" fontId="1" fillId="0" borderId="38" xfId="42" applyNumberFormat="1" applyFont="1" applyFill="1" applyBorder="1" applyAlignment="1">
      <alignment horizontal="right" vertical="center" indent="1"/>
    </xf>
    <xf numFmtId="38" fontId="1" fillId="0" borderId="0" xfId="48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0" fontId="1" fillId="0" borderId="0" xfId="42" applyNumberFormat="1" applyFont="1" applyFill="1" applyBorder="1" applyAlignment="1">
      <alignment horizontal="right" vertical="center" indent="1"/>
    </xf>
    <xf numFmtId="0" fontId="1" fillId="0" borderId="21" xfId="0" applyNumberFormat="1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91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3" width="13.125" style="4" customWidth="1"/>
    <col min="4" max="4" width="10.625" style="2" customWidth="1"/>
    <col min="5" max="7" width="12.625" style="4" customWidth="1"/>
    <col min="8" max="8" width="12.625" style="42" customWidth="1"/>
    <col min="9" max="9" width="12.625" style="4" customWidth="1"/>
    <col min="10" max="16384" width="9.00390625" style="2" customWidth="1"/>
  </cols>
  <sheetData>
    <row r="1" spans="1:7" ht="30" customHeight="1">
      <c r="A1" s="32" t="s">
        <v>15</v>
      </c>
      <c r="B1" s="30"/>
      <c r="C1" s="30"/>
      <c r="D1" s="31"/>
      <c r="E1" s="30"/>
      <c r="F1" s="30"/>
      <c r="G1" s="30"/>
    </row>
    <row r="2" ht="17.25" customHeight="1">
      <c r="A2" s="13"/>
    </row>
    <row r="3" spans="1:7" ht="17.25" customHeight="1" thickBot="1">
      <c r="A3" s="28" t="s">
        <v>7</v>
      </c>
      <c r="E3" s="28" t="s">
        <v>8</v>
      </c>
      <c r="G3" s="12"/>
    </row>
    <row r="4" spans="1:9" ht="17.25" customHeight="1">
      <c r="A4" s="14" t="s">
        <v>4</v>
      </c>
      <c r="B4" s="15" t="s">
        <v>5</v>
      </c>
      <c r="C4" s="16" t="s">
        <v>6</v>
      </c>
      <c r="E4" s="70" t="s">
        <v>2</v>
      </c>
      <c r="F4" s="71"/>
      <c r="G4" s="71"/>
      <c r="H4" s="43" t="s">
        <v>1</v>
      </c>
      <c r="I4" s="27" t="s">
        <v>13</v>
      </c>
    </row>
    <row r="5" spans="1:9" ht="17.25" customHeight="1">
      <c r="A5" s="33" t="s">
        <v>0</v>
      </c>
      <c r="B5" s="37">
        <v>327</v>
      </c>
      <c r="C5" s="53">
        <f>$B5/$B$53</f>
        <v>0.07469164001827318</v>
      </c>
      <c r="E5" s="72" t="s">
        <v>16</v>
      </c>
      <c r="F5" s="72"/>
      <c r="G5" s="73"/>
      <c r="H5" s="37">
        <v>2687</v>
      </c>
      <c r="I5" s="54">
        <f aca="true" t="shared" si="0" ref="I5:I10">$H5/$H$11</f>
        <v>0.6137505710370031</v>
      </c>
    </row>
    <row r="6" spans="1:9" ht="17.25" customHeight="1">
      <c r="A6" s="34" t="s">
        <v>33</v>
      </c>
      <c r="B6" s="38">
        <v>49</v>
      </c>
      <c r="C6" s="55">
        <f aca="true" t="shared" si="1" ref="C6:C52">$B6/$B$53</f>
        <v>0.011192325262677022</v>
      </c>
      <c r="E6" s="74" t="s">
        <v>90</v>
      </c>
      <c r="F6" s="74"/>
      <c r="G6" s="75"/>
      <c r="H6" s="38">
        <v>209</v>
      </c>
      <c r="I6" s="55">
        <f t="shared" si="0"/>
        <v>0.04773869346733668</v>
      </c>
    </row>
    <row r="7" spans="1:9" ht="17.25" customHeight="1">
      <c r="A7" s="34" t="s">
        <v>34</v>
      </c>
      <c r="B7" s="38">
        <v>69</v>
      </c>
      <c r="C7" s="55">
        <f t="shared" si="1"/>
        <v>0.015760621288259478</v>
      </c>
      <c r="E7" s="74" t="s">
        <v>17</v>
      </c>
      <c r="F7" s="74"/>
      <c r="G7" s="75"/>
      <c r="H7" s="38">
        <v>160</v>
      </c>
      <c r="I7" s="55">
        <f t="shared" si="0"/>
        <v>0.03654636820465966</v>
      </c>
    </row>
    <row r="8" spans="1:9" ht="17.25" customHeight="1">
      <c r="A8" s="34" t="s">
        <v>35</v>
      </c>
      <c r="B8" s="38">
        <v>97</v>
      </c>
      <c r="C8" s="55">
        <f t="shared" si="1"/>
        <v>0.02215623572407492</v>
      </c>
      <c r="E8" s="74" t="s">
        <v>18</v>
      </c>
      <c r="F8" s="74"/>
      <c r="G8" s="75"/>
      <c r="H8" s="38">
        <v>11</v>
      </c>
      <c r="I8" s="55">
        <f t="shared" si="0"/>
        <v>0.002512562814070352</v>
      </c>
    </row>
    <row r="9" spans="1:9" ht="17.25" customHeight="1">
      <c r="A9" s="34" t="s">
        <v>36</v>
      </c>
      <c r="B9" s="38">
        <v>54</v>
      </c>
      <c r="C9" s="55">
        <f t="shared" si="1"/>
        <v>0.012334399269072635</v>
      </c>
      <c r="E9" s="74" t="s">
        <v>19</v>
      </c>
      <c r="F9" s="74"/>
      <c r="G9" s="75"/>
      <c r="H9" s="38">
        <v>730</v>
      </c>
      <c r="I9" s="55">
        <f t="shared" si="0"/>
        <v>0.1667428049337597</v>
      </c>
    </row>
    <row r="10" spans="1:9" ht="17.25" customHeight="1">
      <c r="A10" s="34" t="s">
        <v>37</v>
      </c>
      <c r="B10" s="38">
        <v>47</v>
      </c>
      <c r="C10" s="55">
        <f t="shared" si="1"/>
        <v>0.010735495660118775</v>
      </c>
      <c r="E10" s="21" t="s">
        <v>20</v>
      </c>
      <c r="F10" s="21"/>
      <c r="G10" s="22"/>
      <c r="H10" s="39">
        <v>581</v>
      </c>
      <c r="I10" s="60">
        <f t="shared" si="0"/>
        <v>0.1327089995431704</v>
      </c>
    </row>
    <row r="11" spans="1:9" ht="17.25" customHeight="1" thickBot="1">
      <c r="A11" s="34" t="s">
        <v>38</v>
      </c>
      <c r="B11" s="38">
        <v>95</v>
      </c>
      <c r="C11" s="55">
        <f t="shared" si="1"/>
        <v>0.021699406121516673</v>
      </c>
      <c r="E11" s="78" t="s">
        <v>3</v>
      </c>
      <c r="F11" s="79"/>
      <c r="G11" s="79"/>
      <c r="H11" s="46">
        <f>SUM(H5:H10)</f>
        <v>4378</v>
      </c>
      <c r="I11" s="48">
        <v>100</v>
      </c>
    </row>
    <row r="12" spans="1:3" ht="17.25" customHeight="1">
      <c r="A12" s="34" t="s">
        <v>39</v>
      </c>
      <c r="B12" s="38">
        <v>68</v>
      </c>
      <c r="C12" s="55">
        <f t="shared" si="1"/>
        <v>0.015532206486980357</v>
      </c>
    </row>
    <row r="13" spans="1:9" ht="17.25" customHeight="1" thickBot="1">
      <c r="A13" s="34" t="s">
        <v>40</v>
      </c>
      <c r="B13" s="38">
        <v>51</v>
      </c>
      <c r="C13" s="55">
        <f t="shared" si="1"/>
        <v>0.011649154865235267</v>
      </c>
      <c r="E13" s="28" t="s">
        <v>9</v>
      </c>
      <c r="G13" s="12"/>
      <c r="H13" s="44"/>
      <c r="I13" s="9"/>
    </row>
    <row r="14" spans="1:9" ht="17.25" customHeight="1">
      <c r="A14" s="34" t="s">
        <v>41</v>
      </c>
      <c r="B14" s="38">
        <v>62</v>
      </c>
      <c r="C14" s="55">
        <f t="shared" si="1"/>
        <v>0.01416171767930562</v>
      </c>
      <c r="E14" s="80" t="s">
        <v>11</v>
      </c>
      <c r="F14" s="80"/>
      <c r="G14" s="70"/>
      <c r="H14" s="45" t="s">
        <v>1</v>
      </c>
      <c r="I14" s="23" t="s">
        <v>13</v>
      </c>
    </row>
    <row r="15" spans="1:9" ht="17.25" customHeight="1">
      <c r="A15" s="34" t="s">
        <v>42</v>
      </c>
      <c r="B15" s="38">
        <v>106</v>
      </c>
      <c r="C15" s="55">
        <f t="shared" si="1"/>
        <v>0.024211968935587025</v>
      </c>
      <c r="E15" s="17" t="s">
        <v>21</v>
      </c>
      <c r="F15" s="17"/>
      <c r="G15" s="18"/>
      <c r="H15" s="37">
        <v>1614</v>
      </c>
      <c r="I15" s="54">
        <f>$H15/4378</f>
        <v>0.3686614892645043</v>
      </c>
    </row>
    <row r="16" spans="1:9" ht="17.25" customHeight="1">
      <c r="A16" s="34" t="s">
        <v>43</v>
      </c>
      <c r="B16" s="38">
        <v>129</v>
      </c>
      <c r="C16" s="55">
        <f t="shared" si="1"/>
        <v>0.029465509365006852</v>
      </c>
      <c r="E16" s="19" t="s">
        <v>24</v>
      </c>
      <c r="F16" s="19"/>
      <c r="G16" s="20"/>
      <c r="H16" s="38">
        <v>110</v>
      </c>
      <c r="I16" s="55">
        <f aca="true" t="shared" si="2" ref="I16:I29">$H16/4378</f>
        <v>0.02512562814070352</v>
      </c>
    </row>
    <row r="17" spans="1:9" ht="17.25" customHeight="1">
      <c r="A17" s="34" t="s">
        <v>44</v>
      </c>
      <c r="B17" s="38">
        <v>504</v>
      </c>
      <c r="C17" s="55">
        <f t="shared" si="1"/>
        <v>0.11512105984467794</v>
      </c>
      <c r="E17" s="19" t="s">
        <v>81</v>
      </c>
      <c r="F17" s="19"/>
      <c r="G17" s="20"/>
      <c r="H17" s="38">
        <v>970</v>
      </c>
      <c r="I17" s="55">
        <f t="shared" si="2"/>
        <v>0.2215623572407492</v>
      </c>
    </row>
    <row r="18" spans="1:9" ht="17.25" customHeight="1">
      <c r="A18" s="34" t="s">
        <v>45</v>
      </c>
      <c r="B18" s="38">
        <v>178</v>
      </c>
      <c r="C18" s="55">
        <f t="shared" si="1"/>
        <v>0.040657834627683874</v>
      </c>
      <c r="E18" s="19" t="s">
        <v>27</v>
      </c>
      <c r="F18" s="19"/>
      <c r="G18" s="20"/>
      <c r="H18" s="38">
        <v>1081</v>
      </c>
      <c r="I18" s="55">
        <f t="shared" si="2"/>
        <v>0.24691640018273184</v>
      </c>
    </row>
    <row r="19" spans="1:9" ht="17.25" customHeight="1">
      <c r="A19" s="34" t="s">
        <v>46</v>
      </c>
      <c r="B19" s="38">
        <v>84</v>
      </c>
      <c r="C19" s="55">
        <f t="shared" si="1"/>
        <v>0.019186843307446324</v>
      </c>
      <c r="E19" s="19" t="s">
        <v>82</v>
      </c>
      <c r="F19" s="19"/>
      <c r="G19" s="20"/>
      <c r="H19" s="38">
        <v>1494</v>
      </c>
      <c r="I19" s="55">
        <f t="shared" si="2"/>
        <v>0.3412517131110096</v>
      </c>
    </row>
    <row r="20" spans="1:9" ht="17.25" customHeight="1">
      <c r="A20" s="34" t="s">
        <v>47</v>
      </c>
      <c r="B20" s="38">
        <v>62</v>
      </c>
      <c r="C20" s="55">
        <f t="shared" si="1"/>
        <v>0.01416171767930562</v>
      </c>
      <c r="E20" s="19" t="s">
        <v>83</v>
      </c>
      <c r="F20" s="19"/>
      <c r="G20" s="20"/>
      <c r="H20" s="38">
        <v>495</v>
      </c>
      <c r="I20" s="55">
        <f t="shared" si="2"/>
        <v>0.11306532663316583</v>
      </c>
    </row>
    <row r="21" spans="1:9" ht="17.25" customHeight="1">
      <c r="A21" s="34" t="s">
        <v>48</v>
      </c>
      <c r="B21" s="38">
        <v>53</v>
      </c>
      <c r="C21" s="55">
        <f t="shared" si="1"/>
        <v>0.012105984467793512</v>
      </c>
      <c r="E21" s="19" t="s">
        <v>84</v>
      </c>
      <c r="F21" s="19"/>
      <c r="G21" s="20"/>
      <c r="H21" s="38">
        <v>227</v>
      </c>
      <c r="I21" s="55">
        <f t="shared" si="2"/>
        <v>0.051850159890360896</v>
      </c>
    </row>
    <row r="22" spans="1:9" ht="17.25" customHeight="1">
      <c r="A22" s="34" t="s">
        <v>49</v>
      </c>
      <c r="B22" s="38">
        <v>41</v>
      </c>
      <c r="C22" s="55">
        <f t="shared" si="1"/>
        <v>0.009365006852444038</v>
      </c>
      <c r="E22" s="19" t="s">
        <v>22</v>
      </c>
      <c r="F22" s="19"/>
      <c r="G22" s="20"/>
      <c r="H22" s="38">
        <v>391</v>
      </c>
      <c r="I22" s="55">
        <f t="shared" si="2"/>
        <v>0.08931018730013705</v>
      </c>
    </row>
    <row r="23" spans="1:9" ht="17.25" customHeight="1">
      <c r="A23" s="34" t="s">
        <v>50</v>
      </c>
      <c r="B23" s="38">
        <v>45</v>
      </c>
      <c r="C23" s="55">
        <f t="shared" si="1"/>
        <v>0.01027866605756053</v>
      </c>
      <c r="E23" s="19" t="s">
        <v>85</v>
      </c>
      <c r="F23" s="19"/>
      <c r="G23" s="20"/>
      <c r="H23" s="38">
        <v>151</v>
      </c>
      <c r="I23" s="55">
        <f t="shared" si="2"/>
        <v>0.034490634993147556</v>
      </c>
    </row>
    <row r="24" spans="1:9" ht="17.25" customHeight="1">
      <c r="A24" s="34" t="s">
        <v>51</v>
      </c>
      <c r="B24" s="38">
        <v>112</v>
      </c>
      <c r="C24" s="55">
        <f t="shared" si="1"/>
        <v>0.025582457743261764</v>
      </c>
      <c r="D24" s="4"/>
      <c r="E24" s="19" t="s">
        <v>23</v>
      </c>
      <c r="F24" s="19"/>
      <c r="G24" s="20"/>
      <c r="H24" s="38">
        <v>1096</v>
      </c>
      <c r="I24" s="55">
        <f t="shared" si="2"/>
        <v>0.25034262220191866</v>
      </c>
    </row>
    <row r="25" spans="1:9" ht="17.25" customHeight="1">
      <c r="A25" s="34" t="s">
        <v>52</v>
      </c>
      <c r="B25" s="38">
        <v>82</v>
      </c>
      <c r="C25" s="55">
        <f t="shared" si="1"/>
        <v>0.018730013704888075</v>
      </c>
      <c r="D25" s="4"/>
      <c r="E25" s="19" t="s">
        <v>25</v>
      </c>
      <c r="F25" s="19"/>
      <c r="G25" s="20"/>
      <c r="H25" s="38">
        <v>2374</v>
      </c>
      <c r="I25" s="55">
        <f t="shared" si="2"/>
        <v>0.5422567382366378</v>
      </c>
    </row>
    <row r="26" spans="1:9" ht="17.25" customHeight="1">
      <c r="A26" s="34" t="s">
        <v>53</v>
      </c>
      <c r="B26" s="38">
        <v>137</v>
      </c>
      <c r="C26" s="55">
        <f t="shared" si="1"/>
        <v>0.03129282777523983</v>
      </c>
      <c r="D26" s="4"/>
      <c r="E26" s="19" t="s">
        <v>86</v>
      </c>
      <c r="F26" s="19"/>
      <c r="G26" s="20"/>
      <c r="H26" s="38">
        <v>2497</v>
      </c>
      <c r="I26" s="55">
        <f t="shared" si="2"/>
        <v>0.5703517587939698</v>
      </c>
    </row>
    <row r="27" spans="1:9" ht="17.25" customHeight="1">
      <c r="A27" s="34" t="s">
        <v>54</v>
      </c>
      <c r="B27" s="38">
        <v>185</v>
      </c>
      <c r="C27" s="55">
        <f t="shared" si="1"/>
        <v>0.04225673823663773</v>
      </c>
      <c r="D27" s="4"/>
      <c r="E27" s="19" t="s">
        <v>87</v>
      </c>
      <c r="F27" s="19"/>
      <c r="G27" s="20"/>
      <c r="H27" s="38">
        <v>781</v>
      </c>
      <c r="I27" s="55">
        <f t="shared" si="2"/>
        <v>0.17839195979899497</v>
      </c>
    </row>
    <row r="28" spans="1:9" ht="17.25" customHeight="1">
      <c r="A28" s="34" t="s">
        <v>55</v>
      </c>
      <c r="B28" s="38">
        <v>88</v>
      </c>
      <c r="C28" s="55">
        <f t="shared" si="1"/>
        <v>0.020100502512562814</v>
      </c>
      <c r="D28" s="4"/>
      <c r="E28" s="19" t="s">
        <v>26</v>
      </c>
      <c r="F28" s="19"/>
      <c r="G28" s="20"/>
      <c r="H28" s="38">
        <v>1248</v>
      </c>
      <c r="I28" s="55">
        <f t="shared" si="2"/>
        <v>0.28506167199634536</v>
      </c>
    </row>
    <row r="29" spans="1:9" ht="17.25" customHeight="1" thickBot="1">
      <c r="A29" s="35" t="s">
        <v>56</v>
      </c>
      <c r="B29" s="38">
        <v>66</v>
      </c>
      <c r="C29" s="55">
        <f t="shared" si="1"/>
        <v>0.01507537688442211</v>
      </c>
      <c r="D29" s="1"/>
      <c r="E29" s="25" t="s">
        <v>28</v>
      </c>
      <c r="F29" s="25"/>
      <c r="G29" s="26"/>
      <c r="H29" s="47">
        <v>773</v>
      </c>
      <c r="I29" s="56">
        <f t="shared" si="2"/>
        <v>0.176564641388762</v>
      </c>
    </row>
    <row r="30" spans="1:4" ht="17.25" customHeight="1">
      <c r="A30" s="35" t="s">
        <v>57</v>
      </c>
      <c r="B30" s="38">
        <v>111</v>
      </c>
      <c r="C30" s="55">
        <f t="shared" si="1"/>
        <v>0.02535404294198264</v>
      </c>
      <c r="D30" s="4"/>
    </row>
    <row r="31" spans="1:12" ht="17.25" customHeight="1" thickBot="1">
      <c r="A31" s="35" t="s">
        <v>58</v>
      </c>
      <c r="B31" s="38">
        <v>203</v>
      </c>
      <c r="C31" s="55">
        <f t="shared" si="1"/>
        <v>0.046368204659661946</v>
      </c>
      <c r="D31" s="4"/>
      <c r="E31" s="28" t="s">
        <v>10</v>
      </c>
      <c r="G31" s="12"/>
      <c r="H31" s="44"/>
      <c r="I31" s="9"/>
      <c r="J31" s="5"/>
      <c r="K31" s="6"/>
      <c r="L31" s="3"/>
    </row>
    <row r="32" spans="1:12" ht="17.25" customHeight="1">
      <c r="A32" s="35" t="s">
        <v>59</v>
      </c>
      <c r="B32" s="38">
        <v>149</v>
      </c>
      <c r="C32" s="55">
        <f t="shared" si="1"/>
        <v>0.03403380539058931</v>
      </c>
      <c r="D32" s="4"/>
      <c r="E32" s="80" t="s">
        <v>14</v>
      </c>
      <c r="F32" s="80"/>
      <c r="G32" s="70"/>
      <c r="H32" s="45" t="s">
        <v>1</v>
      </c>
      <c r="I32" s="23" t="s">
        <v>13</v>
      </c>
      <c r="J32" s="5"/>
      <c r="K32" s="6"/>
      <c r="L32" s="3"/>
    </row>
    <row r="33" spans="1:9" ht="17.25" customHeight="1">
      <c r="A33" s="35" t="s">
        <v>60</v>
      </c>
      <c r="B33" s="38">
        <v>49</v>
      </c>
      <c r="C33" s="55">
        <f t="shared" si="1"/>
        <v>0.011192325262677022</v>
      </c>
      <c r="D33" s="4"/>
      <c r="E33" s="17" t="s">
        <v>29</v>
      </c>
      <c r="F33" s="17"/>
      <c r="G33" s="18"/>
      <c r="H33" s="37">
        <v>1705</v>
      </c>
      <c r="I33" s="57">
        <f>$H33/$H$38</f>
        <v>0.38944723618090454</v>
      </c>
    </row>
    <row r="34" spans="1:9" ht="17.25" customHeight="1">
      <c r="A34" s="35" t="s">
        <v>61</v>
      </c>
      <c r="B34" s="38">
        <v>46</v>
      </c>
      <c r="C34" s="55">
        <f t="shared" si="1"/>
        <v>0.010507080858839652</v>
      </c>
      <c r="E34" s="19" t="s">
        <v>30</v>
      </c>
      <c r="F34" s="19"/>
      <c r="G34" s="20"/>
      <c r="H34" s="38">
        <v>1452</v>
      </c>
      <c r="I34" s="59">
        <f>$H34/$H$38</f>
        <v>0.3316582914572864</v>
      </c>
    </row>
    <row r="35" spans="1:9" ht="17.25" customHeight="1">
      <c r="A35" s="35" t="s">
        <v>62</v>
      </c>
      <c r="B35" s="38">
        <v>37</v>
      </c>
      <c r="C35" s="55">
        <f t="shared" si="1"/>
        <v>0.008451347647327547</v>
      </c>
      <c r="E35" s="19" t="s">
        <v>31</v>
      </c>
      <c r="F35" s="19"/>
      <c r="G35" s="20"/>
      <c r="H35" s="38">
        <v>840</v>
      </c>
      <c r="I35" s="59">
        <f>$H35/$H$38</f>
        <v>0.19186843307446322</v>
      </c>
    </row>
    <row r="36" spans="1:9" ht="17.25" customHeight="1">
      <c r="A36" s="35" t="s">
        <v>63</v>
      </c>
      <c r="B36" s="38">
        <v>62</v>
      </c>
      <c r="C36" s="55">
        <f t="shared" si="1"/>
        <v>0.01416171767930562</v>
      </c>
      <c r="E36" s="19" t="s">
        <v>32</v>
      </c>
      <c r="F36" s="19"/>
      <c r="G36" s="20"/>
      <c r="H36" s="38">
        <v>241</v>
      </c>
      <c r="I36" s="59">
        <f>$H36/$H$38</f>
        <v>0.05504796710826861</v>
      </c>
    </row>
    <row r="37" spans="1:9" ht="17.25" customHeight="1">
      <c r="A37" s="35" t="s">
        <v>64</v>
      </c>
      <c r="B37" s="38">
        <v>64</v>
      </c>
      <c r="C37" s="55">
        <f>$B37/$B$53</f>
        <v>0.014618547281863865</v>
      </c>
      <c r="E37" s="21" t="s">
        <v>20</v>
      </c>
      <c r="F37" s="21"/>
      <c r="G37" s="22"/>
      <c r="H37" s="39">
        <v>140</v>
      </c>
      <c r="I37" s="58">
        <f>$H37/$H$38</f>
        <v>0.03197807217907721</v>
      </c>
    </row>
    <row r="38" spans="1:9" ht="17.25" customHeight="1" thickBot="1">
      <c r="A38" s="35" t="s">
        <v>65</v>
      </c>
      <c r="B38" s="38">
        <v>97</v>
      </c>
      <c r="C38" s="55">
        <f t="shared" si="1"/>
        <v>0.02215623572407492</v>
      </c>
      <c r="E38" s="78" t="s">
        <v>3</v>
      </c>
      <c r="F38" s="79"/>
      <c r="G38" s="79"/>
      <c r="H38" s="46">
        <f>SUM(H33:H37)</f>
        <v>4378</v>
      </c>
      <c r="I38" s="24">
        <v>100</v>
      </c>
    </row>
    <row r="39" spans="1:6" ht="17.25" customHeight="1">
      <c r="A39" s="35" t="s">
        <v>66</v>
      </c>
      <c r="B39" s="38">
        <v>48</v>
      </c>
      <c r="C39" s="55">
        <f t="shared" si="1"/>
        <v>0.0109639104613979</v>
      </c>
      <c r="D39" s="7"/>
      <c r="F39" s="8"/>
    </row>
    <row r="40" spans="1:9" ht="17.25" customHeight="1">
      <c r="A40" s="35" t="s">
        <v>67</v>
      </c>
      <c r="B40" s="38">
        <v>52</v>
      </c>
      <c r="C40" s="55">
        <f t="shared" si="1"/>
        <v>0.01187756966651439</v>
      </c>
      <c r="E40" s="29" t="s">
        <v>91</v>
      </c>
      <c r="G40" s="12"/>
      <c r="H40" s="44"/>
      <c r="I40" s="9"/>
    </row>
    <row r="41" spans="1:9" ht="17.25" customHeight="1" thickBot="1">
      <c r="A41" s="35" t="s">
        <v>68</v>
      </c>
      <c r="B41" s="38">
        <v>49</v>
      </c>
      <c r="C41" s="55">
        <f t="shared" si="1"/>
        <v>0.011192325262677022</v>
      </c>
      <c r="E41" s="4" t="s">
        <v>92</v>
      </c>
      <c r="G41" s="12"/>
      <c r="H41" s="44"/>
      <c r="I41" s="9"/>
    </row>
    <row r="42" spans="1:9" ht="17.25" customHeight="1">
      <c r="A42" s="35" t="s">
        <v>69</v>
      </c>
      <c r="B42" s="38">
        <v>59</v>
      </c>
      <c r="C42" s="55">
        <f t="shared" si="1"/>
        <v>0.01347647327546825</v>
      </c>
      <c r="E42" s="80" t="s">
        <v>94</v>
      </c>
      <c r="F42" s="80"/>
      <c r="G42" s="70"/>
      <c r="H42" s="45" t="s">
        <v>1</v>
      </c>
      <c r="I42" s="23" t="s">
        <v>13</v>
      </c>
    </row>
    <row r="43" spans="1:9" ht="17.25" customHeight="1">
      <c r="A43" s="35" t="s">
        <v>70</v>
      </c>
      <c r="B43" s="38">
        <v>58</v>
      </c>
      <c r="C43" s="55">
        <f t="shared" si="1"/>
        <v>0.013248058474189127</v>
      </c>
      <c r="E43" s="17" t="s">
        <v>93</v>
      </c>
      <c r="F43" s="17"/>
      <c r="G43" s="18"/>
      <c r="H43" s="37">
        <v>138</v>
      </c>
      <c r="I43" s="53">
        <f>$H43/$H$50</f>
        <v>0.031521242576518956</v>
      </c>
    </row>
    <row r="44" spans="1:9" ht="17.25" customHeight="1">
      <c r="A44" s="35" t="s">
        <v>71</v>
      </c>
      <c r="B44" s="38">
        <v>126</v>
      </c>
      <c r="C44" s="55">
        <f t="shared" si="1"/>
        <v>0.028780264961169484</v>
      </c>
      <c r="E44" s="19" t="s">
        <v>95</v>
      </c>
      <c r="F44" s="19"/>
      <c r="G44" s="20"/>
      <c r="H44" s="38">
        <v>665</v>
      </c>
      <c r="I44" s="55">
        <f aca="true" t="shared" si="3" ref="I44:I49">$H44/$H$50</f>
        <v>0.15189584285061672</v>
      </c>
    </row>
    <row r="45" spans="1:9" ht="17.25" customHeight="1">
      <c r="A45" s="35" t="s">
        <v>72</v>
      </c>
      <c r="B45" s="38">
        <v>30</v>
      </c>
      <c r="C45" s="55">
        <f t="shared" si="1"/>
        <v>0.006852444038373686</v>
      </c>
      <c r="E45" s="19" t="s">
        <v>96</v>
      </c>
      <c r="F45" s="19"/>
      <c r="G45" s="20"/>
      <c r="H45" s="38">
        <v>370</v>
      </c>
      <c r="I45" s="55">
        <f t="shared" si="3"/>
        <v>0.08451347647327546</v>
      </c>
    </row>
    <row r="46" spans="1:9" ht="17.25" customHeight="1">
      <c r="A46" s="35" t="s">
        <v>79</v>
      </c>
      <c r="B46" s="38">
        <v>38</v>
      </c>
      <c r="C46" s="55">
        <f t="shared" si="1"/>
        <v>0.00867976244860667</v>
      </c>
      <c r="E46" s="19" t="s">
        <v>97</v>
      </c>
      <c r="F46" s="19"/>
      <c r="G46" s="20"/>
      <c r="H46" s="38">
        <v>333</v>
      </c>
      <c r="I46" s="55">
        <f t="shared" si="3"/>
        <v>0.07606212882594793</v>
      </c>
    </row>
    <row r="47" spans="1:9" ht="17.25" customHeight="1">
      <c r="A47" s="35" t="s">
        <v>73</v>
      </c>
      <c r="B47" s="38">
        <v>66</v>
      </c>
      <c r="C47" s="55">
        <f t="shared" si="1"/>
        <v>0.01507537688442211</v>
      </c>
      <c r="E47" s="19" t="s">
        <v>98</v>
      </c>
      <c r="F47" s="19"/>
      <c r="G47" s="20"/>
      <c r="H47" s="38">
        <v>199</v>
      </c>
      <c r="I47" s="55">
        <f t="shared" si="3"/>
        <v>0.045454545454545456</v>
      </c>
    </row>
    <row r="48" spans="1:9" ht="17.25" customHeight="1">
      <c r="A48" s="35" t="s">
        <v>74</v>
      </c>
      <c r="B48" s="38">
        <v>44</v>
      </c>
      <c r="C48" s="55">
        <f t="shared" si="1"/>
        <v>0.010050251256281407</v>
      </c>
      <c r="E48" s="61" t="s">
        <v>99</v>
      </c>
      <c r="F48" s="61"/>
      <c r="G48" s="62"/>
      <c r="H48" s="52">
        <v>81</v>
      </c>
      <c r="I48" s="55">
        <f t="shared" si="3"/>
        <v>0.018501598903608953</v>
      </c>
    </row>
    <row r="49" spans="1:9" ht="17.25" customHeight="1">
      <c r="A49" s="35" t="s">
        <v>75</v>
      </c>
      <c r="B49" s="38">
        <v>47</v>
      </c>
      <c r="C49" s="55">
        <f t="shared" si="1"/>
        <v>0.010735495660118775</v>
      </c>
      <c r="E49" s="21" t="s">
        <v>20</v>
      </c>
      <c r="F49" s="21"/>
      <c r="G49" s="22"/>
      <c r="H49" s="39">
        <v>2592</v>
      </c>
      <c r="I49" s="65">
        <f t="shared" si="3"/>
        <v>0.5920511649154865</v>
      </c>
    </row>
    <row r="50" spans="1:9" ht="17.25" customHeight="1" thickBot="1">
      <c r="A50" s="35" t="s">
        <v>76</v>
      </c>
      <c r="B50" s="38">
        <v>59</v>
      </c>
      <c r="C50" s="55">
        <f t="shared" si="1"/>
        <v>0.01347647327546825</v>
      </c>
      <c r="E50" s="78" t="s">
        <v>3</v>
      </c>
      <c r="F50" s="79"/>
      <c r="G50" s="79"/>
      <c r="H50" s="46">
        <f>SUM(H43:H49)</f>
        <v>4378</v>
      </c>
      <c r="I50" s="48">
        <v>100</v>
      </c>
    </row>
    <row r="51" spans="1:9" ht="17.25" customHeight="1">
      <c r="A51" s="51" t="s">
        <v>77</v>
      </c>
      <c r="B51" s="52">
        <v>40</v>
      </c>
      <c r="C51" s="55">
        <f t="shared" si="1"/>
        <v>0.009136592051164915</v>
      </c>
      <c r="H51" s="44"/>
      <c r="I51" s="6"/>
    </row>
    <row r="52" spans="1:9" ht="17.25" customHeight="1" thickBot="1">
      <c r="A52" s="69" t="s">
        <v>80</v>
      </c>
      <c r="B52" s="47">
        <v>53</v>
      </c>
      <c r="C52" s="56">
        <f t="shared" si="1"/>
        <v>0.012105984467793512</v>
      </c>
      <c r="G52" s="12"/>
      <c r="H52" s="44"/>
      <c r="I52" s="9"/>
    </row>
    <row r="53" spans="1:9" ht="17.25" customHeight="1" thickBot="1">
      <c r="A53" s="36" t="s">
        <v>12</v>
      </c>
      <c r="B53" s="40">
        <f>SUM(B5:B52)</f>
        <v>4378</v>
      </c>
      <c r="C53" s="41">
        <v>100</v>
      </c>
      <c r="E53" s="76"/>
      <c r="F53" s="76"/>
      <c r="G53" s="76"/>
      <c r="H53" s="66"/>
      <c r="I53" s="67"/>
    </row>
    <row r="54" spans="8:9" ht="17.25" customHeight="1">
      <c r="H54" s="63"/>
      <c r="I54" s="68"/>
    </row>
    <row r="55" spans="5:9" ht="17.25" customHeight="1">
      <c r="E55" s="76"/>
      <c r="F55" s="76"/>
      <c r="G55" s="76"/>
      <c r="H55" s="63"/>
      <c r="I55" s="64"/>
    </row>
    <row r="56" spans="1:9" ht="15" customHeight="1">
      <c r="A56" s="49" t="s">
        <v>78</v>
      </c>
      <c r="B56" s="49"/>
      <c r="C56" s="49"/>
      <c r="D56" s="49"/>
      <c r="E56" s="1"/>
      <c r="F56" s="1"/>
      <c r="G56" s="1"/>
      <c r="H56" s="63"/>
      <c r="I56" s="64"/>
    </row>
    <row r="57" spans="1:9" ht="17.25" customHeight="1">
      <c r="A57" s="77" t="s">
        <v>89</v>
      </c>
      <c r="B57" s="77"/>
      <c r="C57" s="77"/>
      <c r="D57" s="77"/>
      <c r="E57" s="77"/>
      <c r="F57" s="77"/>
      <c r="G57" s="77"/>
      <c r="H57" s="77"/>
      <c r="I57" s="77"/>
    </row>
    <row r="58" spans="1:9" ht="15" customHeight="1">
      <c r="A58" s="4" t="s">
        <v>88</v>
      </c>
      <c r="B58" s="9"/>
      <c r="C58" s="7"/>
      <c r="D58" s="10"/>
      <c r="E58" s="50"/>
      <c r="F58" s="50"/>
      <c r="G58" s="50"/>
      <c r="H58" s="50"/>
      <c r="I58" s="50"/>
    </row>
    <row r="59" spans="1:8" ht="15" customHeight="1">
      <c r="A59" s="4" t="s">
        <v>101</v>
      </c>
      <c r="B59" s="9"/>
      <c r="C59" s="7"/>
      <c r="D59" s="10"/>
      <c r="E59" s="9"/>
      <c r="F59" s="9"/>
      <c r="G59" s="9"/>
      <c r="H59" s="44"/>
    </row>
    <row r="60" spans="2:8" ht="15" customHeight="1">
      <c r="B60" s="9"/>
      <c r="C60" s="7"/>
      <c r="D60" s="10"/>
      <c r="E60" s="9"/>
      <c r="F60" s="9"/>
      <c r="G60" s="9"/>
      <c r="H60" s="44"/>
    </row>
    <row r="61" spans="1:8" ht="15" customHeight="1">
      <c r="A61" s="9" t="s">
        <v>100</v>
      </c>
      <c r="B61" s="9"/>
      <c r="C61" s="7"/>
      <c r="D61" s="10"/>
      <c r="E61" s="9"/>
      <c r="F61" s="9"/>
      <c r="G61" s="9"/>
      <c r="H61" s="44"/>
    </row>
    <row r="62" spans="5:8" ht="15" customHeight="1">
      <c r="E62" s="9"/>
      <c r="F62" s="9"/>
      <c r="G62" s="9"/>
      <c r="H62" s="44"/>
    </row>
    <row r="63" ht="15" customHeight="1"/>
    <row r="64" spans="1:4" ht="15" customHeight="1">
      <c r="A64" s="1"/>
      <c r="B64" s="1"/>
      <c r="C64" s="1"/>
      <c r="D64" s="7"/>
    </row>
    <row r="65" spans="3:5" ht="15" customHeight="1">
      <c r="C65" s="12"/>
      <c r="D65" s="3"/>
      <c r="E65" s="6"/>
    </row>
    <row r="66" ht="15" customHeight="1">
      <c r="E66" s="9"/>
    </row>
    <row r="67" ht="15" customHeight="1"/>
    <row r="68" ht="15" customHeight="1"/>
    <row r="69" ht="15" customHeight="1"/>
    <row r="70" spans="18:22" ht="15" customHeight="1">
      <c r="R70" s="1"/>
      <c r="S70" s="1"/>
      <c r="T70" s="1"/>
      <c r="U70" s="11"/>
      <c r="V70" s="12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spans="10:11" ht="15" customHeight="1">
      <c r="J88" s="3"/>
      <c r="K88" s="3"/>
    </row>
    <row r="89" spans="9:11" ht="15" customHeight="1">
      <c r="I89" s="9"/>
      <c r="J89" s="3"/>
      <c r="K89" s="3"/>
    </row>
    <row r="90" spans="9:11" ht="15" customHeight="1">
      <c r="I90" s="9"/>
      <c r="J90" s="3"/>
      <c r="K90" s="3"/>
    </row>
    <row r="91" ht="12.75">
      <c r="I91" s="9"/>
    </row>
  </sheetData>
  <sheetProtection/>
  <mergeCells count="15">
    <mergeCell ref="E53:G53"/>
    <mergeCell ref="E55:G55"/>
    <mergeCell ref="A57:I57"/>
    <mergeCell ref="E11:G11"/>
    <mergeCell ref="E14:G14"/>
    <mergeCell ref="E32:G32"/>
    <mergeCell ref="E38:G38"/>
    <mergeCell ref="E42:G42"/>
    <mergeCell ref="E50:G50"/>
    <mergeCell ref="E4:G4"/>
    <mergeCell ref="E5:G5"/>
    <mergeCell ref="E6:G6"/>
    <mergeCell ref="E7:G7"/>
    <mergeCell ref="E8:G8"/>
    <mergeCell ref="E9:G9"/>
  </mergeCells>
  <printOptions/>
  <pageMargins left="0.7874015748031497" right="0.7874015748031497" top="0.7874015748031497" bottom="0.7874015748031497" header="0.3937007874015748" footer="0.3937007874015748"/>
  <pageSetup fitToWidth="0" horizontalDpi="600" verticalDpi="600" orientation="portrait" paperSize="9" scale="70" r:id="rId1"/>
  <headerFooter>
    <oddHeader>&amp;L&amp;"ＭＳ ゴシック,標準"平成28年版　環境統計集&amp;R&amp;"ＭＳ ゴシック,標準"8章 環境対策全般（市民・NGO）</oddHeader>
    <oddFooter>&amp;C&amp;"ＭＳ ゴシック,標準"376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2016-06-13T08:37:27Z</cp:lastPrinted>
  <dcterms:created xsi:type="dcterms:W3CDTF">2001-12-21T09:02:28Z</dcterms:created>
  <dcterms:modified xsi:type="dcterms:W3CDTF">2016-08-16T05:50:02Z</dcterms:modified>
  <cp:category/>
  <cp:version/>
  <cp:contentType/>
  <cp:contentStatus/>
</cp:coreProperties>
</file>