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8" yWindow="588" windowWidth="15408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<sst xmlns="http://schemas.openxmlformats.org/spreadsheetml/2006/main" count="76" uniqueCount="70">
  <si>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VOC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</si>
  <si>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</si>
  <si>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</si>
  <si>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</si>
  <si>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</si>
  <si>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</si>
  <si>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</si>
  <si>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</si>
  <si>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</si>
  <si>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</si>
  <si>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</si>
  <si>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</si>
  <si>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</si>
  <si>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</si>
  <si>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</si>
  <si>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</si>
  <si>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</si>
  <si>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</si>
  <si>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関東地区</t>
  </si>
  <si>
    <t>九州地区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</si>
  <si>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</si>
  <si>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</si>
  <si>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</si>
  <si>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</si>
  <si>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</si>
  <si>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</si>
  <si>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</si>
  <si>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</si>
  <si>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</si>
  <si>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</si>
  <si>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</si>
  <si>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</si>
  <si>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</si>
  <si>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</si>
  <si>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</si>
  <si>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</si>
  <si>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</si>
  <si>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静岡県</t>
  </si>
  <si>
    <t>富山県</t>
  </si>
  <si>
    <t>石川県</t>
  </si>
  <si>
    <t>福井県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</si>
  <si>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</si>
  <si>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</si>
  <si>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</si>
  <si>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</si>
  <si>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</si>
  <si>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</si>
  <si>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</si>
  <si>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</si>
  <si>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都道府県
（政令市を含む）</t>
  </si>
  <si>
    <t>件　数</t>
  </si>
  <si>
    <t>重金属等</t>
  </si>
  <si>
    <t>農薬等</t>
  </si>
  <si>
    <t>複合汚染</t>
  </si>
  <si>
    <t>計</t>
  </si>
  <si>
    <t>東北地区</t>
  </si>
  <si>
    <t>中部地区</t>
  </si>
  <si>
    <t>近畿地区</t>
  </si>
  <si>
    <t>香川県</t>
  </si>
  <si>
    <t>長崎県</t>
  </si>
  <si>
    <t>調査の省略</t>
  </si>
  <si>
    <t>指定件数</t>
  </si>
  <si>
    <t>北海道地区</t>
  </si>
  <si>
    <t>中国・
四国地区</t>
  </si>
  <si>
    <t>調査結果
報告件数</t>
  </si>
  <si>
    <t>・数字は、土壌汚染対策法に基づき調査を行った事例の件数である。</t>
  </si>
  <si>
    <t>注）</t>
  </si>
  <si>
    <t>5.32　都道府県別土壌汚染調査・対策事例数</t>
  </si>
  <si>
    <t>・法施行日（平成15年2月15日）以降、平成25年度末までの累計件数である。</t>
  </si>
  <si>
    <t>出典：環境省 水・大気環境局
　　　「平成25年度土壌汚染対策法の施行状況及び土壌汚染調査・対策事例等に関する調査結果」より作成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</si>
</sst>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#0;;;"/>
    <numFmt numFmtId="178" formatCode="000"/>
    <numFmt numFmtId="179" formatCode="[DBNum3][$-411]0"/>
    <numFmt numFmtId="180" formatCode="[$-411]ge\.m\.d;@"/>
    <numFmt numFmtId="181" formatCode="\1"/>
    <numFmt numFmtId="182" formatCode="#,###\1"/>
    <numFmt numFmtId="183" formatCode="\(0\)"/>
    <numFmt numFmtId="184" formatCode="0_);[Red]\(0\)"/>
    <numFmt numFmtId="185" formatCode="\(0\)_ "/>
    <numFmt numFmtId="186" formatCode="0_ "/>
    <numFmt numFmtId="187" formatCode="#,##0_);[Red]\(#,##0\)"/>
    <numFmt numFmtId="188" formatCode="\(#,##0\)_ "/>
    <numFmt numFmtId="189" formatCode="0.0_ "/>
    <numFmt numFmtId="190" formatCode="#,##0_);\(#,##0\)"/>
    <numFmt numFmtId="191" formatCode="#,##0_ "/>
    <numFmt numFmtId="192" formatCode="\(#,##0\)"/>
    <numFmt numFmtId="193" formatCode="[$-411]g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0_);\(0\)"/>
    <numFmt numFmtId="200" formatCode="&quot;¥&quot;#,##0_);\(&quot;¥&quot;#,##0\)"/>
    <numFmt numFmtId="201" formatCode="\(#,##0\)\ ;\(#,##0\)\ ;\(#,##0\)\ ;"/>
    <numFmt numFmtId="202" formatCode="0.0%"/>
    <numFmt numFmtId="203" formatCode="0.0_);[Red]\(0.0\)"/>
    <numFmt numFmtId="204" formatCode="#,##0.0_);[Red]\(#,##0.0\)"/>
    <numFmt numFmtId="205" formatCode="\(\+#\);\(\-#\)"/>
    <numFmt numFmtId="206" formatCode="\(General\)"/>
    <numFmt numFmtId="207" formatCode="\(#\)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);[Red]\(0.00\)"/>
    <numFmt numFmtId="213" formatCode="0.000_ "/>
    <numFmt numFmtId="214" formatCode="&quot;¥&quot;#,##0_);[Red]\(&quot;¥&quot;#,##0\)"/>
    <numFmt numFmtId="215" formatCode="\･#,##0;\-\･#,##0"/>
    <numFmt numFmtId="216" formatCode="\(#0\)"/>
    <numFmt numFmtId="217" formatCode="\+##;\-##"/>
    <numFmt numFmtId="218" formatCode="\(\+#\);\(\-#\);"/>
    <numFmt numFmtId="219" formatCode="#,##0.0_ "/>
    <numFmt numFmtId="220" formatCode="\(#0\);\(#0\);;"/>
    <numFmt numFmtId="221" formatCode="\(#0\)\ ;\(#0\)\ ;;"/>
    <numFmt numFmtId="222" formatCode="\(#0\)\ ;\(#0\)\ ;\(#0\)\ ;"/>
    <numFmt numFmtId="223" formatCode="#,##0\ ;#,##0\ ;#,##0\ ;"/>
    <numFmt numFmtId="224" formatCode="&quot;(&quot;@&quot;)&quot;"/>
    <numFmt numFmtId="225" formatCode="\(@\)"/>
    <numFmt numFmtId="226" formatCode="\(#0\)\ \ ;\(#0\)\ \ ;;"/>
    <numFmt numFmtId="227" formatCode="#0\ \ ;#0\ \ ;;"/>
    <numFmt numFmtId="228" formatCode="#0\ ;#0\ ;#0\ ;"/>
    <numFmt numFmtId="229" formatCode="\(#0\)\ \ ;\(#0\)\ \ ;\(#0\)\ \ ;"/>
    <numFmt numFmtId="230" formatCode="#,##0;[Red]#,##0"/>
    <numFmt numFmtId="231" formatCode="\(#0\);\(#0\);\(#0\);"/>
    <numFmt numFmtId="232" formatCode="#,##0_ ;[Red]\-#,##0\ "/>
    <numFmt numFmtId="233" formatCode="\(#,##0\)\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dashed"/>
      <right style="thin"/>
      <top style="hair"/>
      <bottom style="dashed"/>
    </border>
    <border>
      <left style="dashed"/>
      <right style="thin"/>
      <top style="thin"/>
      <bottom style="dashed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193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2" fillId="0" borderId="0" xfId="103" applyFont="1" applyBorder="1" applyAlignment="1">
      <alignment vertical="center"/>
      <protection/>
    </xf>
    <xf numFmtId="0" fontId="22" fillId="0" borderId="0" xfId="103" applyFont="1" applyFill="1" applyBorder="1" applyAlignment="1">
      <alignment vertical="center"/>
      <protection/>
    </xf>
    <xf numFmtId="0" fontId="27" fillId="24" borderId="0" xfId="103" applyFont="1" applyFill="1" applyBorder="1" applyAlignment="1">
      <alignment vertical="center"/>
      <protection/>
    </xf>
    <xf numFmtId="0" fontId="22" fillId="0" borderId="10" xfId="106" applyFont="1" applyFill="1" applyBorder="1" applyAlignment="1">
      <alignment horizontal="center" vertical="center" wrapText="1"/>
      <protection/>
    </xf>
    <xf numFmtId="0" fontId="22" fillId="0" borderId="11" xfId="107" applyFont="1" applyFill="1" applyBorder="1" applyAlignment="1">
      <alignment horizontal="center" vertical="center"/>
      <protection/>
    </xf>
    <xf numFmtId="0" fontId="22" fillId="0" borderId="12" xfId="107" applyFont="1" applyFill="1" applyBorder="1" applyAlignment="1">
      <alignment horizontal="center" vertical="center"/>
      <protection/>
    </xf>
    <xf numFmtId="0" fontId="22" fillId="0" borderId="13" xfId="107" applyFont="1" applyFill="1" applyBorder="1" applyAlignment="1">
      <alignment horizontal="center" vertical="center"/>
      <protection/>
    </xf>
    <xf numFmtId="0" fontId="22" fillId="0" borderId="14" xfId="107" applyFont="1" applyFill="1" applyBorder="1" applyAlignment="1">
      <alignment horizontal="center" vertical="center"/>
      <protection/>
    </xf>
    <xf numFmtId="0" fontId="22" fillId="0" borderId="15" xfId="107" applyFont="1" applyFill="1" applyBorder="1" applyAlignment="1">
      <alignment horizontal="center" vertical="center"/>
      <protection/>
    </xf>
    <xf numFmtId="0" fontId="22" fillId="0" borderId="16" xfId="107" applyFont="1" applyFill="1" applyBorder="1" applyAlignment="1">
      <alignment horizontal="center" vertical="center"/>
      <protection/>
    </xf>
    <xf numFmtId="0" fontId="22" fillId="0" borderId="17" xfId="107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25" borderId="18" xfId="0" applyFont="1" applyFill="1" applyBorder="1" applyAlignment="1">
      <alignment horizontal="center" vertical="center" wrapText="1"/>
    </xf>
    <xf numFmtId="38" fontId="22" fillId="25" borderId="19" xfId="81" applyFont="1" applyFill="1" applyBorder="1" applyAlignment="1">
      <alignment horizontal="right" vertical="center" indent="1"/>
    </xf>
    <xf numFmtId="38" fontId="22" fillId="25" borderId="20" xfId="81" applyFont="1" applyFill="1" applyBorder="1" applyAlignment="1">
      <alignment horizontal="right" vertical="center" indent="1"/>
    </xf>
    <xf numFmtId="38" fontId="22" fillId="25" borderId="21" xfId="81" applyFont="1" applyFill="1" applyBorder="1" applyAlignment="1">
      <alignment horizontal="right" vertical="center" indent="1"/>
    </xf>
    <xf numFmtId="38" fontId="22" fillId="25" borderId="22" xfId="81" applyFont="1" applyFill="1" applyBorder="1" applyAlignment="1">
      <alignment horizontal="right" vertical="center" indent="1"/>
    </xf>
    <xf numFmtId="38" fontId="22" fillId="25" borderId="23" xfId="81" applyFont="1" applyFill="1" applyBorder="1" applyAlignment="1">
      <alignment horizontal="right" vertical="center" indent="1"/>
    </xf>
    <xf numFmtId="38" fontId="22" fillId="25" borderId="24" xfId="81" applyFont="1" applyFill="1" applyBorder="1" applyAlignment="1">
      <alignment horizontal="right" vertical="center" indent="1"/>
    </xf>
    <xf numFmtId="38" fontId="22" fillId="25" borderId="25" xfId="81" applyFont="1" applyFill="1" applyBorder="1" applyAlignment="1">
      <alignment horizontal="right" vertical="center" indent="1"/>
    </xf>
    <xf numFmtId="38" fontId="22" fillId="25" borderId="26" xfId="81" applyFont="1" applyFill="1" applyBorder="1" applyAlignment="1">
      <alignment horizontal="right" vertical="center" indent="1"/>
    </xf>
    <xf numFmtId="38" fontId="22" fillId="25" borderId="27" xfId="81" applyFont="1" applyFill="1" applyBorder="1" applyAlignment="1">
      <alignment horizontal="right" vertical="center" indent="1"/>
    </xf>
    <xf numFmtId="38" fontId="22" fillId="25" borderId="28" xfId="81" applyFont="1" applyFill="1" applyBorder="1" applyAlignment="1">
      <alignment horizontal="right" vertical="center" indent="1"/>
    </xf>
    <xf numFmtId="38" fontId="22" fillId="25" borderId="29" xfId="81" applyFont="1" applyFill="1" applyBorder="1" applyAlignment="1">
      <alignment horizontal="right" vertical="center" indent="1"/>
    </xf>
    <xf numFmtId="38" fontId="22" fillId="25" borderId="30" xfId="81" applyFont="1" applyFill="1" applyBorder="1" applyAlignment="1">
      <alignment horizontal="right" vertical="center" indent="1"/>
    </xf>
    <xf numFmtId="38" fontId="22" fillId="25" borderId="31" xfId="81" applyFont="1" applyFill="1" applyBorder="1" applyAlignment="1">
      <alignment horizontal="right" vertical="center" indent="1"/>
    </xf>
    <xf numFmtId="38" fontId="22" fillId="25" borderId="32" xfId="81" applyFont="1" applyFill="1" applyBorder="1" applyAlignment="1">
      <alignment horizontal="right" vertical="center" indent="1"/>
    </xf>
    <xf numFmtId="38" fontId="22" fillId="25" borderId="33" xfId="81" applyFont="1" applyFill="1" applyBorder="1" applyAlignment="1">
      <alignment horizontal="right" vertical="center" indent="1"/>
    </xf>
    <xf numFmtId="38" fontId="22" fillId="25" borderId="34" xfId="81" applyFont="1" applyFill="1" applyBorder="1" applyAlignment="1">
      <alignment horizontal="right" vertical="center" indent="1"/>
    </xf>
    <xf numFmtId="38" fontId="22" fillId="25" borderId="35" xfId="81" applyFont="1" applyFill="1" applyBorder="1" applyAlignment="1">
      <alignment horizontal="right" vertical="center" indent="1"/>
    </xf>
    <xf numFmtId="38" fontId="22" fillId="25" borderId="36" xfId="81" applyFont="1" applyFill="1" applyBorder="1" applyAlignment="1">
      <alignment horizontal="right" vertical="center" indent="1"/>
    </xf>
    <xf numFmtId="38" fontId="22" fillId="25" borderId="37" xfId="81" applyFont="1" applyFill="1" applyBorder="1" applyAlignment="1">
      <alignment horizontal="right" vertical="center" indent="1"/>
    </xf>
    <xf numFmtId="38" fontId="22" fillId="25" borderId="38" xfId="81" applyFont="1" applyFill="1" applyBorder="1" applyAlignment="1">
      <alignment horizontal="right" vertical="center" indent="1"/>
    </xf>
    <xf numFmtId="38" fontId="22" fillId="25" borderId="39" xfId="81" applyFont="1" applyFill="1" applyBorder="1" applyAlignment="1">
      <alignment horizontal="right" vertical="center" indent="1"/>
    </xf>
    <xf numFmtId="38" fontId="22" fillId="25" borderId="40" xfId="81" applyFont="1" applyFill="1" applyBorder="1" applyAlignment="1">
      <alignment horizontal="right" vertical="center" indent="1"/>
    </xf>
    <xf numFmtId="38" fontId="22" fillId="25" borderId="41" xfId="81" applyFont="1" applyFill="1" applyBorder="1" applyAlignment="1">
      <alignment horizontal="right" vertical="center" indent="1"/>
    </xf>
    <xf numFmtId="38" fontId="22" fillId="25" borderId="42" xfId="81" applyFont="1" applyFill="1" applyBorder="1" applyAlignment="1">
      <alignment horizontal="right" vertical="center" indent="1"/>
    </xf>
    <xf numFmtId="38" fontId="22" fillId="25" borderId="43" xfId="81" applyFont="1" applyFill="1" applyBorder="1" applyAlignment="1">
      <alignment horizontal="right" vertical="center" indent="1"/>
    </xf>
    <xf numFmtId="38" fontId="22" fillId="25" borderId="44" xfId="81" applyFont="1" applyFill="1" applyBorder="1" applyAlignment="1">
      <alignment horizontal="right" vertical="center" indent="1"/>
    </xf>
    <xf numFmtId="38" fontId="22" fillId="25" borderId="45" xfId="81" applyFont="1" applyFill="1" applyBorder="1" applyAlignment="1">
      <alignment horizontal="right" vertical="center" indent="1"/>
    </xf>
    <xf numFmtId="38" fontId="22" fillId="25" borderId="46" xfId="81" applyFont="1" applyFill="1" applyBorder="1" applyAlignment="1">
      <alignment horizontal="right" vertical="center" indent="1"/>
    </xf>
    <xf numFmtId="38" fontId="22" fillId="25" borderId="47" xfId="81" applyFont="1" applyFill="1" applyBorder="1" applyAlignment="1">
      <alignment horizontal="right" vertical="center" indent="1"/>
    </xf>
    <xf numFmtId="38" fontId="22" fillId="25" borderId="48" xfId="81" applyFont="1" applyFill="1" applyBorder="1" applyAlignment="1">
      <alignment horizontal="right" vertical="center" indent="1"/>
    </xf>
    <xf numFmtId="38" fontId="22" fillId="25" borderId="49" xfId="81" applyFont="1" applyFill="1" applyBorder="1" applyAlignment="1">
      <alignment horizontal="right" vertical="center" indent="1"/>
    </xf>
    <xf numFmtId="38" fontId="22" fillId="25" borderId="50" xfId="81" applyFont="1" applyFill="1" applyBorder="1" applyAlignment="1">
      <alignment horizontal="right" vertical="center" indent="1"/>
    </xf>
    <xf numFmtId="0" fontId="24" fillId="24" borderId="0" xfId="103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91" fontId="0" fillId="25" borderId="0" xfId="0" applyNumberFormat="1" applyFont="1" applyFill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0" xfId="106" applyFont="1" applyFill="1" applyBorder="1" applyAlignment="1">
      <alignment horizontal="left" vertical="center" wrapText="1"/>
      <protection/>
    </xf>
    <xf numFmtId="0" fontId="22" fillId="0" borderId="52" xfId="107" applyFont="1" applyFill="1" applyBorder="1" applyAlignment="1">
      <alignment horizontal="left" vertical="center" indent="1"/>
      <protection/>
    </xf>
    <xf numFmtId="0" fontId="22" fillId="0" borderId="0" xfId="103" applyFont="1" applyBorder="1" applyAlignment="1">
      <alignment horizontal="left" vertical="center" indent="1"/>
      <protection/>
    </xf>
    <xf numFmtId="0" fontId="22" fillId="0" borderId="53" xfId="103" applyFont="1" applyBorder="1" applyAlignment="1">
      <alignment horizontal="left" vertical="center" indent="1"/>
      <protection/>
    </xf>
    <xf numFmtId="0" fontId="22" fillId="0" borderId="0" xfId="107" applyFont="1" applyFill="1" applyBorder="1" applyAlignment="1">
      <alignment horizontal="left" vertical="center" indent="1"/>
      <protection/>
    </xf>
    <xf numFmtId="0" fontId="22" fillId="0" borderId="53" xfId="107" applyFont="1" applyFill="1" applyBorder="1" applyAlignment="1">
      <alignment horizontal="left" vertical="center" indent="1"/>
      <protection/>
    </xf>
    <xf numFmtId="0" fontId="22" fillId="0" borderId="52" xfId="107" applyFont="1" applyFill="1" applyBorder="1" applyAlignment="1">
      <alignment horizontal="left" vertical="center" wrapText="1" indent="1"/>
      <protection/>
    </xf>
    <xf numFmtId="0" fontId="22" fillId="0" borderId="54" xfId="107" applyFont="1" applyFill="1" applyBorder="1" applyAlignment="1">
      <alignment horizontal="center" vertical="center" wrapText="1"/>
      <protection/>
    </xf>
    <xf numFmtId="0" fontId="22" fillId="0" borderId="55" xfId="103" applyFont="1" applyBorder="1" applyAlignment="1">
      <alignment vertical="center"/>
      <protection/>
    </xf>
    <xf numFmtId="0" fontId="22" fillId="0" borderId="0" xfId="103" applyFont="1" applyBorder="1" applyAlignment="1">
      <alignment vertical="center"/>
      <protection/>
    </xf>
    <xf numFmtId="0" fontId="22" fillId="0" borderId="56" xfId="103" applyFont="1" applyBorder="1" applyAlignment="1">
      <alignment vertical="center"/>
      <protection/>
    </xf>
    <xf numFmtId="0" fontId="22" fillId="0" borderId="57" xfId="106" applyFont="1" applyFill="1" applyBorder="1" applyAlignment="1">
      <alignment horizontal="center" vertical="center"/>
      <protection/>
    </xf>
    <xf numFmtId="0" fontId="22" fillId="0" borderId="58" xfId="106" applyFont="1" applyFill="1" applyBorder="1" applyAlignment="1">
      <alignment horizontal="center" vertical="center"/>
      <protection/>
    </xf>
    <xf numFmtId="0" fontId="22" fillId="0" borderId="59" xfId="107" applyFont="1" applyFill="1" applyBorder="1" applyAlignment="1">
      <alignment horizontal="center" vertical="center" wrapText="1"/>
      <protection/>
    </xf>
    <xf numFmtId="0" fontId="22" fillId="0" borderId="60" xfId="106" applyFont="1" applyFill="1" applyBorder="1" applyAlignment="1">
      <alignment horizontal="center" vertical="center" wrapText="1"/>
      <protection/>
    </xf>
    <xf numFmtId="0" fontId="22" fillId="0" borderId="61" xfId="106" applyFont="1" applyFill="1" applyBorder="1" applyAlignment="1">
      <alignment horizontal="center" vertical="center"/>
      <protection/>
    </xf>
    <xf numFmtId="0" fontId="22" fillId="0" borderId="62" xfId="106" applyFont="1" applyFill="1" applyBorder="1" applyAlignment="1">
      <alignment horizontal="center" vertical="center"/>
      <protection/>
    </xf>
    <xf numFmtId="0" fontId="22" fillId="0" borderId="63" xfId="106" applyFont="1" applyFill="1" applyBorder="1" applyAlignment="1">
      <alignment horizontal="center" vertical="center"/>
      <protection/>
    </xf>
    <xf numFmtId="0" fontId="22" fillId="0" borderId="53" xfId="107" applyFont="1" applyFill="1" applyBorder="1" applyAlignment="1">
      <alignment horizontal="left" vertical="center" wrapText="1" indent="1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標準_公表資料１（個）図表" xfId="106"/>
    <cellStyle name="標準_表5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4.125" style="47" customWidth="1"/>
    <col min="2" max="2" width="10.625" style="47" customWidth="1"/>
    <col min="3" max="9" width="12.625" style="47" customWidth="1"/>
    <col min="10" max="16384" width="8.875" style="48" customWidth="1"/>
  </cols>
  <sheetData>
    <row r="1" spans="1:10" ht="30" customHeight="1">
      <c r="A1" s="3" t="s">
        <v>67</v>
      </c>
      <c r="B1" s="46"/>
      <c r="C1" s="46"/>
      <c r="D1" s="46"/>
      <c r="E1" s="46"/>
      <c r="F1" s="46"/>
      <c r="G1" s="1"/>
      <c r="H1" s="1"/>
      <c r="J1" s="4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2"/>
      <c r="J2" s="47"/>
    </row>
    <row r="3" spans="1:10" ht="17.25" customHeight="1" thickBot="1">
      <c r="A3" s="1"/>
      <c r="B3" s="1"/>
      <c r="C3" s="1"/>
      <c r="D3" s="1"/>
      <c r="E3" s="1"/>
      <c r="F3" s="1"/>
      <c r="G3" s="1"/>
      <c r="H3" s="1"/>
      <c r="I3" s="12"/>
      <c r="J3" s="47"/>
    </row>
    <row r="4" spans="1:10" ht="17.25" customHeight="1">
      <c r="A4" s="59" t="s">
        <v>49</v>
      </c>
      <c r="B4" s="60"/>
      <c r="C4" s="63" t="s">
        <v>50</v>
      </c>
      <c r="D4" s="63"/>
      <c r="E4" s="63"/>
      <c r="F4" s="63"/>
      <c r="G4" s="63"/>
      <c r="H4" s="63"/>
      <c r="I4" s="64"/>
      <c r="J4" s="47"/>
    </row>
    <row r="5" spans="1:10" ht="17.25" customHeight="1">
      <c r="A5" s="61"/>
      <c r="B5" s="62"/>
      <c r="C5" s="65" t="s">
        <v>64</v>
      </c>
      <c r="D5" s="66" t="s">
        <v>61</v>
      </c>
      <c r="E5" s="67"/>
      <c r="F5" s="68"/>
      <c r="G5" s="68"/>
      <c r="H5" s="68"/>
      <c r="I5" s="69"/>
      <c r="J5" s="47"/>
    </row>
    <row r="6" spans="1:10" ht="17.25" customHeight="1">
      <c r="A6" s="61"/>
      <c r="B6" s="62"/>
      <c r="C6" s="65"/>
      <c r="D6" s="66"/>
      <c r="E6" s="4" t="s">
        <v>0</v>
      </c>
      <c r="F6" s="4" t="s">
        <v>51</v>
      </c>
      <c r="G6" s="4" t="s">
        <v>52</v>
      </c>
      <c r="H6" s="4" t="s">
        <v>53</v>
      </c>
      <c r="I6" s="13" t="s">
        <v>60</v>
      </c>
      <c r="J6" s="47"/>
    </row>
    <row r="7" spans="1:10" ht="17.25" customHeight="1">
      <c r="A7" s="58" t="s">
        <v>62</v>
      </c>
      <c r="B7" s="11" t="s">
        <v>21</v>
      </c>
      <c r="C7" s="14">
        <v>56</v>
      </c>
      <c r="D7" s="15">
        <v>29</v>
      </c>
      <c r="E7" s="16">
        <v>4</v>
      </c>
      <c r="F7" s="16">
        <v>16</v>
      </c>
      <c r="G7" s="16">
        <v>0</v>
      </c>
      <c r="H7" s="16">
        <v>5</v>
      </c>
      <c r="I7" s="17">
        <v>4</v>
      </c>
      <c r="J7" s="47"/>
    </row>
    <row r="8" spans="1:10" ht="17.25" customHeight="1">
      <c r="A8" s="70"/>
      <c r="B8" s="8" t="s">
        <v>54</v>
      </c>
      <c r="C8" s="18">
        <f>C7:C7</f>
        <v>56</v>
      </c>
      <c r="D8" s="19">
        <f aca="true" t="shared" si="0" ref="D8:I8">D7:D7</f>
        <v>29</v>
      </c>
      <c r="E8" s="20">
        <f t="shared" si="0"/>
        <v>4</v>
      </c>
      <c r="F8" s="20">
        <f t="shared" si="0"/>
        <v>16</v>
      </c>
      <c r="G8" s="20">
        <f t="shared" si="0"/>
        <v>0</v>
      </c>
      <c r="H8" s="20">
        <f t="shared" si="0"/>
        <v>5</v>
      </c>
      <c r="I8" s="21">
        <f t="shared" si="0"/>
        <v>4</v>
      </c>
      <c r="J8" s="47"/>
    </row>
    <row r="9" spans="1:10" ht="17.25" customHeight="1">
      <c r="A9" s="53" t="s">
        <v>55</v>
      </c>
      <c r="B9" s="5" t="s">
        <v>22</v>
      </c>
      <c r="C9" s="22">
        <v>19</v>
      </c>
      <c r="D9" s="23">
        <v>7</v>
      </c>
      <c r="E9" s="24">
        <v>0</v>
      </c>
      <c r="F9" s="24">
        <v>5</v>
      </c>
      <c r="G9" s="24">
        <v>0</v>
      </c>
      <c r="H9" s="24">
        <v>0</v>
      </c>
      <c r="I9" s="25">
        <v>2</v>
      </c>
      <c r="J9" s="47"/>
    </row>
    <row r="10" spans="1:10" ht="17.25" customHeight="1">
      <c r="A10" s="54"/>
      <c r="B10" s="6" t="s">
        <v>23</v>
      </c>
      <c r="C10" s="26">
        <v>21</v>
      </c>
      <c r="D10" s="27">
        <v>6</v>
      </c>
      <c r="E10" s="28">
        <v>1</v>
      </c>
      <c r="F10" s="28">
        <v>4</v>
      </c>
      <c r="G10" s="28">
        <v>0</v>
      </c>
      <c r="H10" s="28">
        <v>1</v>
      </c>
      <c r="I10" s="29">
        <v>0</v>
      </c>
      <c r="J10" s="47"/>
    </row>
    <row r="11" spans="1:10" ht="17.25" customHeight="1">
      <c r="A11" s="54"/>
      <c r="B11" s="6" t="s">
        <v>24</v>
      </c>
      <c r="C11" s="26">
        <v>47</v>
      </c>
      <c r="D11" s="27">
        <v>38</v>
      </c>
      <c r="E11" s="28">
        <v>4</v>
      </c>
      <c r="F11" s="28">
        <v>30</v>
      </c>
      <c r="G11" s="28">
        <v>0</v>
      </c>
      <c r="H11" s="28">
        <v>2</v>
      </c>
      <c r="I11" s="29">
        <v>2</v>
      </c>
      <c r="J11" s="47"/>
    </row>
    <row r="12" spans="1:10" ht="17.25" customHeight="1">
      <c r="A12" s="54"/>
      <c r="B12" s="6" t="s">
        <v>25</v>
      </c>
      <c r="C12" s="26">
        <v>9</v>
      </c>
      <c r="D12" s="27">
        <v>4</v>
      </c>
      <c r="E12" s="28">
        <v>0</v>
      </c>
      <c r="F12" s="28">
        <v>4</v>
      </c>
      <c r="G12" s="28">
        <v>0</v>
      </c>
      <c r="H12" s="28">
        <v>0</v>
      </c>
      <c r="I12" s="29">
        <v>0</v>
      </c>
      <c r="J12" s="47"/>
    </row>
    <row r="13" spans="1:10" ht="17.25" customHeight="1">
      <c r="A13" s="54"/>
      <c r="B13" s="6" t="s">
        <v>26</v>
      </c>
      <c r="C13" s="26">
        <v>23</v>
      </c>
      <c r="D13" s="27">
        <v>4</v>
      </c>
      <c r="E13" s="28">
        <v>1</v>
      </c>
      <c r="F13" s="28">
        <v>3</v>
      </c>
      <c r="G13" s="28">
        <v>0</v>
      </c>
      <c r="H13" s="28">
        <v>0</v>
      </c>
      <c r="I13" s="29">
        <v>0</v>
      </c>
      <c r="J13" s="47"/>
    </row>
    <row r="14" spans="1:10" ht="17.25" customHeight="1">
      <c r="A14" s="54"/>
      <c r="B14" s="7" t="s">
        <v>27</v>
      </c>
      <c r="C14" s="30">
        <v>61</v>
      </c>
      <c r="D14" s="31">
        <v>26</v>
      </c>
      <c r="E14" s="32">
        <v>0</v>
      </c>
      <c r="F14" s="32">
        <v>24</v>
      </c>
      <c r="G14" s="32">
        <v>0</v>
      </c>
      <c r="H14" s="32">
        <v>1</v>
      </c>
      <c r="I14" s="33">
        <v>1</v>
      </c>
      <c r="J14" s="47"/>
    </row>
    <row r="15" spans="1:10" ht="17.25" customHeight="1">
      <c r="A15" s="55"/>
      <c r="B15" s="9" t="s">
        <v>54</v>
      </c>
      <c r="C15" s="34">
        <f>SUM(C9:C14)</f>
        <v>180</v>
      </c>
      <c r="D15" s="35">
        <f aca="true" t="shared" si="1" ref="D15:I15">SUM(D9:D14)</f>
        <v>85</v>
      </c>
      <c r="E15" s="36">
        <f t="shared" si="1"/>
        <v>6</v>
      </c>
      <c r="F15" s="36">
        <f t="shared" si="1"/>
        <v>70</v>
      </c>
      <c r="G15" s="36">
        <f t="shared" si="1"/>
        <v>0</v>
      </c>
      <c r="H15" s="36">
        <f t="shared" si="1"/>
        <v>4</v>
      </c>
      <c r="I15" s="37">
        <f t="shared" si="1"/>
        <v>5</v>
      </c>
      <c r="J15" s="47"/>
    </row>
    <row r="16" spans="1:10" ht="17.25" customHeight="1">
      <c r="A16" s="56" t="s">
        <v>18</v>
      </c>
      <c r="B16" s="5" t="s">
        <v>28</v>
      </c>
      <c r="C16" s="22">
        <v>56</v>
      </c>
      <c r="D16" s="23">
        <v>25</v>
      </c>
      <c r="E16" s="24">
        <v>1</v>
      </c>
      <c r="F16" s="24">
        <v>20</v>
      </c>
      <c r="G16" s="24">
        <v>0</v>
      </c>
      <c r="H16" s="24">
        <v>4</v>
      </c>
      <c r="I16" s="25">
        <v>0</v>
      </c>
      <c r="J16" s="47"/>
    </row>
    <row r="17" spans="1:10" ht="17.25" customHeight="1">
      <c r="A17" s="56"/>
      <c r="B17" s="6" t="s">
        <v>29</v>
      </c>
      <c r="C17" s="26">
        <v>43</v>
      </c>
      <c r="D17" s="27">
        <v>24</v>
      </c>
      <c r="E17" s="28">
        <v>5</v>
      </c>
      <c r="F17" s="28">
        <v>12</v>
      </c>
      <c r="G17" s="28">
        <v>0</v>
      </c>
      <c r="H17" s="28">
        <v>7</v>
      </c>
      <c r="I17" s="29">
        <v>0</v>
      </c>
      <c r="J17" s="47"/>
    </row>
    <row r="18" spans="1:10" ht="17.25" customHeight="1">
      <c r="A18" s="56"/>
      <c r="B18" s="6" t="s">
        <v>30</v>
      </c>
      <c r="C18" s="26">
        <v>79</v>
      </c>
      <c r="D18" s="27">
        <v>26</v>
      </c>
      <c r="E18" s="28">
        <v>2</v>
      </c>
      <c r="F18" s="28">
        <v>21</v>
      </c>
      <c r="G18" s="28">
        <v>0</v>
      </c>
      <c r="H18" s="28">
        <v>2</v>
      </c>
      <c r="I18" s="29">
        <v>1</v>
      </c>
      <c r="J18" s="47"/>
    </row>
    <row r="19" spans="1:10" ht="17.25" customHeight="1">
      <c r="A19" s="56"/>
      <c r="B19" s="6" t="s">
        <v>31</v>
      </c>
      <c r="C19" s="26">
        <v>250</v>
      </c>
      <c r="D19" s="27">
        <v>139</v>
      </c>
      <c r="E19" s="28">
        <v>26</v>
      </c>
      <c r="F19" s="28">
        <v>97</v>
      </c>
      <c r="G19" s="28">
        <v>0</v>
      </c>
      <c r="H19" s="28">
        <v>15</v>
      </c>
      <c r="I19" s="29">
        <v>1</v>
      </c>
      <c r="J19" s="47"/>
    </row>
    <row r="20" spans="1:10" ht="17.25" customHeight="1">
      <c r="A20" s="56"/>
      <c r="B20" s="6" t="s">
        <v>32</v>
      </c>
      <c r="C20" s="26">
        <v>117</v>
      </c>
      <c r="D20" s="27">
        <v>65</v>
      </c>
      <c r="E20" s="28">
        <v>9</v>
      </c>
      <c r="F20" s="28">
        <v>47</v>
      </c>
      <c r="G20" s="28">
        <v>0</v>
      </c>
      <c r="H20" s="28">
        <v>7</v>
      </c>
      <c r="I20" s="29">
        <v>2</v>
      </c>
      <c r="J20" s="47"/>
    </row>
    <row r="21" spans="1:10" ht="17.25" customHeight="1">
      <c r="A21" s="56"/>
      <c r="B21" s="6" t="s">
        <v>33</v>
      </c>
      <c r="C21" s="26">
        <v>856</v>
      </c>
      <c r="D21" s="27">
        <v>467</v>
      </c>
      <c r="E21" s="28">
        <v>54</v>
      </c>
      <c r="F21" s="28">
        <v>361</v>
      </c>
      <c r="G21" s="28">
        <v>0</v>
      </c>
      <c r="H21" s="28">
        <v>50</v>
      </c>
      <c r="I21" s="29">
        <v>2</v>
      </c>
      <c r="J21" s="47"/>
    </row>
    <row r="22" spans="1:10" ht="17.25" customHeight="1">
      <c r="A22" s="56"/>
      <c r="B22" s="6" t="s">
        <v>34</v>
      </c>
      <c r="C22" s="26">
        <v>432</v>
      </c>
      <c r="D22" s="27">
        <v>239</v>
      </c>
      <c r="E22" s="28">
        <v>35</v>
      </c>
      <c r="F22" s="28">
        <v>162</v>
      </c>
      <c r="G22" s="28">
        <v>0</v>
      </c>
      <c r="H22" s="28">
        <v>33</v>
      </c>
      <c r="I22" s="29">
        <v>9</v>
      </c>
      <c r="J22" s="47"/>
    </row>
    <row r="23" spans="1:10" ht="17.25" customHeight="1">
      <c r="A23" s="56"/>
      <c r="B23" s="6" t="s">
        <v>35</v>
      </c>
      <c r="C23" s="26">
        <v>96</v>
      </c>
      <c r="D23" s="27">
        <v>34</v>
      </c>
      <c r="E23" s="28">
        <v>9</v>
      </c>
      <c r="F23" s="28">
        <v>24</v>
      </c>
      <c r="G23" s="28">
        <v>0</v>
      </c>
      <c r="H23" s="28">
        <v>1</v>
      </c>
      <c r="I23" s="29">
        <v>0</v>
      </c>
      <c r="J23" s="47"/>
    </row>
    <row r="24" spans="1:10" ht="17.25" customHeight="1">
      <c r="A24" s="56"/>
      <c r="B24" s="6" t="s">
        <v>36</v>
      </c>
      <c r="C24" s="26">
        <v>39</v>
      </c>
      <c r="D24" s="27">
        <v>22</v>
      </c>
      <c r="E24" s="28">
        <v>4</v>
      </c>
      <c r="F24" s="28">
        <v>15</v>
      </c>
      <c r="G24" s="28">
        <v>0</v>
      </c>
      <c r="H24" s="28">
        <v>3</v>
      </c>
      <c r="I24" s="29">
        <v>0</v>
      </c>
      <c r="J24" s="47"/>
    </row>
    <row r="25" spans="1:10" ht="17.25" customHeight="1">
      <c r="A25" s="56"/>
      <c r="B25" s="10" t="s">
        <v>37</v>
      </c>
      <c r="C25" s="38">
        <v>90</v>
      </c>
      <c r="D25" s="39">
        <v>41</v>
      </c>
      <c r="E25" s="40">
        <v>1</v>
      </c>
      <c r="F25" s="40">
        <v>31</v>
      </c>
      <c r="G25" s="40">
        <v>0</v>
      </c>
      <c r="H25" s="40">
        <v>5</v>
      </c>
      <c r="I25" s="41">
        <v>4</v>
      </c>
      <c r="J25" s="47"/>
    </row>
    <row r="26" spans="1:10" ht="17.25" customHeight="1">
      <c r="A26" s="57"/>
      <c r="B26" s="8" t="s">
        <v>54</v>
      </c>
      <c r="C26" s="18">
        <f>SUM(C16:C25)</f>
        <v>2058</v>
      </c>
      <c r="D26" s="19">
        <f aca="true" t="shared" si="2" ref="D26:I26">SUM(D16:D25)</f>
        <v>1082</v>
      </c>
      <c r="E26" s="20">
        <f t="shared" si="2"/>
        <v>146</v>
      </c>
      <c r="F26" s="20">
        <f t="shared" si="2"/>
        <v>790</v>
      </c>
      <c r="G26" s="20">
        <f t="shared" si="2"/>
        <v>0</v>
      </c>
      <c r="H26" s="20">
        <f t="shared" si="2"/>
        <v>127</v>
      </c>
      <c r="I26" s="21">
        <f t="shared" si="2"/>
        <v>19</v>
      </c>
      <c r="J26" s="49"/>
    </row>
    <row r="27" spans="1:10" ht="17.25" customHeight="1">
      <c r="A27" s="53" t="s">
        <v>56</v>
      </c>
      <c r="B27" s="5" t="s">
        <v>38</v>
      </c>
      <c r="C27" s="22">
        <v>12</v>
      </c>
      <c r="D27" s="23">
        <v>7</v>
      </c>
      <c r="E27" s="24">
        <v>4</v>
      </c>
      <c r="F27" s="24">
        <v>3</v>
      </c>
      <c r="G27" s="24">
        <v>0</v>
      </c>
      <c r="H27" s="24">
        <v>0</v>
      </c>
      <c r="I27" s="25">
        <v>0</v>
      </c>
      <c r="J27" s="47"/>
    </row>
    <row r="28" spans="1:10" ht="17.25" customHeight="1">
      <c r="A28" s="56"/>
      <c r="B28" s="6" t="s">
        <v>39</v>
      </c>
      <c r="C28" s="26">
        <v>30</v>
      </c>
      <c r="D28" s="27">
        <v>17</v>
      </c>
      <c r="E28" s="28">
        <v>0</v>
      </c>
      <c r="F28" s="28">
        <v>16</v>
      </c>
      <c r="G28" s="28">
        <v>0</v>
      </c>
      <c r="H28" s="28">
        <v>1</v>
      </c>
      <c r="I28" s="29">
        <v>0</v>
      </c>
      <c r="J28" s="47"/>
    </row>
    <row r="29" spans="1:10" ht="17.25" customHeight="1">
      <c r="A29" s="56"/>
      <c r="B29" s="6" t="s">
        <v>40</v>
      </c>
      <c r="C29" s="26">
        <v>27</v>
      </c>
      <c r="D29" s="27">
        <v>11</v>
      </c>
      <c r="E29" s="28">
        <v>2</v>
      </c>
      <c r="F29" s="28">
        <v>8</v>
      </c>
      <c r="G29" s="28">
        <v>0</v>
      </c>
      <c r="H29" s="28">
        <v>0</v>
      </c>
      <c r="I29" s="29">
        <v>1</v>
      </c>
      <c r="J29" s="47"/>
    </row>
    <row r="30" spans="1:10" ht="17.25" customHeight="1">
      <c r="A30" s="56"/>
      <c r="B30" s="6" t="s">
        <v>41</v>
      </c>
      <c r="C30" s="26">
        <v>36</v>
      </c>
      <c r="D30" s="27">
        <v>20</v>
      </c>
      <c r="E30" s="28">
        <v>5</v>
      </c>
      <c r="F30" s="28">
        <v>11</v>
      </c>
      <c r="G30" s="28">
        <v>0</v>
      </c>
      <c r="H30" s="28">
        <v>4</v>
      </c>
      <c r="I30" s="29">
        <v>0</v>
      </c>
      <c r="J30" s="47"/>
    </row>
    <row r="31" spans="1:10" ht="17.25" customHeight="1">
      <c r="A31" s="56"/>
      <c r="B31" s="6" t="s">
        <v>42</v>
      </c>
      <c r="C31" s="26">
        <v>43</v>
      </c>
      <c r="D31" s="27">
        <v>22</v>
      </c>
      <c r="E31" s="28">
        <v>4</v>
      </c>
      <c r="F31" s="28">
        <v>18</v>
      </c>
      <c r="G31" s="28">
        <v>0</v>
      </c>
      <c r="H31" s="28">
        <v>0</v>
      </c>
      <c r="I31" s="29">
        <v>0</v>
      </c>
      <c r="J31" s="47"/>
    </row>
    <row r="32" spans="1:10" ht="17.25" customHeight="1">
      <c r="A32" s="56"/>
      <c r="B32" s="6" t="s">
        <v>43</v>
      </c>
      <c r="C32" s="26">
        <v>237</v>
      </c>
      <c r="D32" s="27">
        <v>93</v>
      </c>
      <c r="E32" s="28">
        <v>8</v>
      </c>
      <c r="F32" s="28">
        <v>79</v>
      </c>
      <c r="G32" s="28">
        <v>0</v>
      </c>
      <c r="H32" s="28">
        <v>4</v>
      </c>
      <c r="I32" s="29">
        <v>2</v>
      </c>
      <c r="J32" s="47"/>
    </row>
    <row r="33" spans="1:10" ht="17.25" customHeight="1">
      <c r="A33" s="56"/>
      <c r="B33" s="7" t="s">
        <v>44</v>
      </c>
      <c r="C33" s="30">
        <v>21</v>
      </c>
      <c r="D33" s="31">
        <v>4</v>
      </c>
      <c r="E33" s="32">
        <v>1</v>
      </c>
      <c r="F33" s="32">
        <v>1</v>
      </c>
      <c r="G33" s="32">
        <v>0</v>
      </c>
      <c r="H33" s="32">
        <v>0</v>
      </c>
      <c r="I33" s="33">
        <v>2</v>
      </c>
      <c r="J33" s="47"/>
    </row>
    <row r="34" spans="1:10" ht="17.25" customHeight="1">
      <c r="A34" s="57"/>
      <c r="B34" s="9" t="s">
        <v>54</v>
      </c>
      <c r="C34" s="34">
        <f>SUM(C27:C33)</f>
        <v>406</v>
      </c>
      <c r="D34" s="35">
        <f aca="true" t="shared" si="3" ref="D34:I34">SUM(D27:D33)</f>
        <v>174</v>
      </c>
      <c r="E34" s="36">
        <f t="shared" si="3"/>
        <v>24</v>
      </c>
      <c r="F34" s="36">
        <f t="shared" si="3"/>
        <v>136</v>
      </c>
      <c r="G34" s="36">
        <f t="shared" si="3"/>
        <v>0</v>
      </c>
      <c r="H34" s="36">
        <f t="shared" si="3"/>
        <v>9</v>
      </c>
      <c r="I34" s="37">
        <f t="shared" si="3"/>
        <v>5</v>
      </c>
      <c r="J34" s="47"/>
    </row>
    <row r="35" spans="1:10" ht="17.25" customHeight="1">
      <c r="A35" s="53" t="s">
        <v>57</v>
      </c>
      <c r="B35" s="5" t="s">
        <v>45</v>
      </c>
      <c r="C35" s="22">
        <v>53</v>
      </c>
      <c r="D35" s="23">
        <v>12</v>
      </c>
      <c r="E35" s="24">
        <v>0</v>
      </c>
      <c r="F35" s="24">
        <v>11</v>
      </c>
      <c r="G35" s="24">
        <v>0</v>
      </c>
      <c r="H35" s="24">
        <v>1</v>
      </c>
      <c r="I35" s="25">
        <v>0</v>
      </c>
      <c r="J35" s="47"/>
    </row>
    <row r="36" spans="1:10" ht="17.25" customHeight="1">
      <c r="A36" s="56"/>
      <c r="B36" s="6" t="s">
        <v>46</v>
      </c>
      <c r="C36" s="26">
        <v>75</v>
      </c>
      <c r="D36" s="27">
        <v>43</v>
      </c>
      <c r="E36" s="28">
        <v>2</v>
      </c>
      <c r="F36" s="28">
        <v>36</v>
      </c>
      <c r="G36" s="28">
        <v>0</v>
      </c>
      <c r="H36" s="28">
        <v>4</v>
      </c>
      <c r="I36" s="29">
        <v>1</v>
      </c>
      <c r="J36" s="47"/>
    </row>
    <row r="37" spans="1:10" ht="17.25" customHeight="1">
      <c r="A37" s="56"/>
      <c r="B37" s="6" t="s">
        <v>47</v>
      </c>
      <c r="C37" s="26">
        <v>529</v>
      </c>
      <c r="D37" s="27">
        <v>305</v>
      </c>
      <c r="E37" s="28">
        <v>15</v>
      </c>
      <c r="F37" s="28">
        <v>253</v>
      </c>
      <c r="G37" s="28">
        <v>0</v>
      </c>
      <c r="H37" s="28">
        <v>31</v>
      </c>
      <c r="I37" s="29">
        <v>6</v>
      </c>
      <c r="J37" s="47"/>
    </row>
    <row r="38" spans="1:10" ht="17.25" customHeight="1">
      <c r="A38" s="56"/>
      <c r="B38" s="6" t="s">
        <v>48</v>
      </c>
      <c r="C38" s="26">
        <v>231</v>
      </c>
      <c r="D38" s="27">
        <v>133</v>
      </c>
      <c r="E38" s="28">
        <v>14</v>
      </c>
      <c r="F38" s="28">
        <v>109</v>
      </c>
      <c r="G38" s="28">
        <v>0</v>
      </c>
      <c r="H38" s="28">
        <v>7</v>
      </c>
      <c r="I38" s="29">
        <v>3</v>
      </c>
      <c r="J38" s="47"/>
    </row>
    <row r="39" spans="1:10" ht="17.25" customHeight="1">
      <c r="A39" s="56"/>
      <c r="B39" s="6" t="s">
        <v>1</v>
      </c>
      <c r="C39" s="26">
        <v>13</v>
      </c>
      <c r="D39" s="27">
        <v>6</v>
      </c>
      <c r="E39" s="28">
        <v>1</v>
      </c>
      <c r="F39" s="28">
        <v>5</v>
      </c>
      <c r="G39" s="28">
        <v>0</v>
      </c>
      <c r="H39" s="28">
        <v>0</v>
      </c>
      <c r="I39" s="29">
        <v>0</v>
      </c>
      <c r="J39" s="47"/>
    </row>
    <row r="40" spans="1:10" ht="17.25" customHeight="1">
      <c r="A40" s="56"/>
      <c r="B40" s="10" t="s">
        <v>2</v>
      </c>
      <c r="C40" s="38">
        <v>20</v>
      </c>
      <c r="D40" s="39">
        <v>5</v>
      </c>
      <c r="E40" s="40">
        <v>1</v>
      </c>
      <c r="F40" s="40">
        <v>3</v>
      </c>
      <c r="G40" s="40">
        <v>0</v>
      </c>
      <c r="H40" s="40">
        <v>0</v>
      </c>
      <c r="I40" s="41">
        <v>1</v>
      </c>
      <c r="J40" s="47"/>
    </row>
    <row r="41" spans="1:10" ht="17.25" customHeight="1">
      <c r="A41" s="57"/>
      <c r="B41" s="8" t="s">
        <v>54</v>
      </c>
      <c r="C41" s="18">
        <f>SUM(C35:C40)</f>
        <v>921</v>
      </c>
      <c r="D41" s="19">
        <f aca="true" t="shared" si="4" ref="D41:I41">SUM(D35:D40)</f>
        <v>504</v>
      </c>
      <c r="E41" s="20">
        <f t="shared" si="4"/>
        <v>33</v>
      </c>
      <c r="F41" s="20">
        <f t="shared" si="4"/>
        <v>417</v>
      </c>
      <c r="G41" s="20">
        <f t="shared" si="4"/>
        <v>0</v>
      </c>
      <c r="H41" s="20">
        <f t="shared" si="4"/>
        <v>43</v>
      </c>
      <c r="I41" s="21">
        <f t="shared" si="4"/>
        <v>11</v>
      </c>
      <c r="J41" s="47"/>
    </row>
    <row r="42" spans="1:10" ht="17.25" customHeight="1">
      <c r="A42" s="58" t="s">
        <v>63</v>
      </c>
      <c r="B42" s="5" t="s">
        <v>3</v>
      </c>
      <c r="C42" s="22">
        <v>11</v>
      </c>
      <c r="D42" s="23">
        <v>4</v>
      </c>
      <c r="E42" s="24">
        <v>0</v>
      </c>
      <c r="F42" s="24">
        <v>3</v>
      </c>
      <c r="G42" s="24">
        <v>0</v>
      </c>
      <c r="H42" s="24">
        <v>1</v>
      </c>
      <c r="I42" s="25">
        <v>0</v>
      </c>
      <c r="J42" s="47"/>
    </row>
    <row r="43" spans="1:10" ht="17.25" customHeight="1">
      <c r="A43" s="56"/>
      <c r="B43" s="6" t="s">
        <v>4</v>
      </c>
      <c r="C43" s="26">
        <v>5</v>
      </c>
      <c r="D43" s="27">
        <v>2</v>
      </c>
      <c r="E43" s="28">
        <v>0</v>
      </c>
      <c r="F43" s="28">
        <v>2</v>
      </c>
      <c r="G43" s="28">
        <v>0</v>
      </c>
      <c r="H43" s="28">
        <v>0</v>
      </c>
      <c r="I43" s="29">
        <v>0</v>
      </c>
      <c r="J43" s="47"/>
    </row>
    <row r="44" spans="1:10" ht="17.25" customHeight="1">
      <c r="A44" s="56"/>
      <c r="B44" s="6" t="s">
        <v>5</v>
      </c>
      <c r="C44" s="26">
        <v>33</v>
      </c>
      <c r="D44" s="27">
        <v>18</v>
      </c>
      <c r="E44" s="28">
        <v>2</v>
      </c>
      <c r="F44" s="28">
        <v>16</v>
      </c>
      <c r="G44" s="28">
        <v>0</v>
      </c>
      <c r="H44" s="28">
        <v>0</v>
      </c>
      <c r="I44" s="29">
        <v>0</v>
      </c>
      <c r="J44" s="47"/>
    </row>
    <row r="45" spans="1:10" ht="17.25" customHeight="1">
      <c r="A45" s="56"/>
      <c r="B45" s="6" t="s">
        <v>6</v>
      </c>
      <c r="C45" s="26">
        <v>60</v>
      </c>
      <c r="D45" s="27">
        <v>34</v>
      </c>
      <c r="E45" s="28">
        <v>2</v>
      </c>
      <c r="F45" s="28">
        <v>28</v>
      </c>
      <c r="G45" s="28">
        <v>0</v>
      </c>
      <c r="H45" s="28">
        <v>3</v>
      </c>
      <c r="I45" s="29">
        <v>1</v>
      </c>
      <c r="J45" s="47"/>
    </row>
    <row r="46" spans="1:10" ht="17.25" customHeight="1">
      <c r="A46" s="56"/>
      <c r="B46" s="6" t="s">
        <v>7</v>
      </c>
      <c r="C46" s="26">
        <v>31</v>
      </c>
      <c r="D46" s="27">
        <v>25</v>
      </c>
      <c r="E46" s="28">
        <v>3</v>
      </c>
      <c r="F46" s="28">
        <v>18</v>
      </c>
      <c r="G46" s="28">
        <v>0</v>
      </c>
      <c r="H46" s="28">
        <v>4</v>
      </c>
      <c r="I46" s="29">
        <v>0</v>
      </c>
      <c r="J46" s="47"/>
    </row>
    <row r="47" spans="1:10" ht="17.25" customHeight="1">
      <c r="A47" s="56"/>
      <c r="B47" s="6" t="s">
        <v>8</v>
      </c>
      <c r="C47" s="26">
        <v>14</v>
      </c>
      <c r="D47" s="27">
        <v>2</v>
      </c>
      <c r="E47" s="28">
        <v>1</v>
      </c>
      <c r="F47" s="28">
        <v>1</v>
      </c>
      <c r="G47" s="28">
        <v>0</v>
      </c>
      <c r="H47" s="28">
        <v>0</v>
      </c>
      <c r="I47" s="29">
        <v>0</v>
      </c>
      <c r="J47" s="47"/>
    </row>
    <row r="48" spans="1:10" ht="17.25" customHeight="1">
      <c r="A48" s="56"/>
      <c r="B48" s="6" t="s">
        <v>58</v>
      </c>
      <c r="C48" s="26">
        <v>24</v>
      </c>
      <c r="D48" s="27">
        <v>11</v>
      </c>
      <c r="E48" s="28">
        <v>0</v>
      </c>
      <c r="F48" s="28">
        <v>10</v>
      </c>
      <c r="G48" s="28">
        <v>0</v>
      </c>
      <c r="H48" s="28">
        <v>1</v>
      </c>
      <c r="I48" s="29">
        <v>0</v>
      </c>
      <c r="J48" s="47"/>
    </row>
    <row r="49" spans="1:10" ht="17.25" customHeight="1">
      <c r="A49" s="56"/>
      <c r="B49" s="6" t="s">
        <v>9</v>
      </c>
      <c r="C49" s="26">
        <v>14</v>
      </c>
      <c r="D49" s="27">
        <v>3</v>
      </c>
      <c r="E49" s="28">
        <v>0</v>
      </c>
      <c r="F49" s="28">
        <v>2</v>
      </c>
      <c r="G49" s="28">
        <v>0</v>
      </c>
      <c r="H49" s="28">
        <v>1</v>
      </c>
      <c r="I49" s="29">
        <v>0</v>
      </c>
      <c r="J49" s="47"/>
    </row>
    <row r="50" spans="1:10" ht="17.25" customHeight="1">
      <c r="A50" s="56"/>
      <c r="B50" s="7" t="s">
        <v>10</v>
      </c>
      <c r="C50" s="30">
        <v>1</v>
      </c>
      <c r="D50" s="31">
        <v>1</v>
      </c>
      <c r="E50" s="32">
        <v>0</v>
      </c>
      <c r="F50" s="32">
        <v>1</v>
      </c>
      <c r="G50" s="32">
        <v>0</v>
      </c>
      <c r="H50" s="32">
        <v>0</v>
      </c>
      <c r="I50" s="33">
        <v>0</v>
      </c>
      <c r="J50" s="47"/>
    </row>
    <row r="51" spans="1:10" ht="17.25" customHeight="1">
      <c r="A51" s="57"/>
      <c r="B51" s="9" t="s">
        <v>54</v>
      </c>
      <c r="C51" s="34">
        <f>SUM(C42:C50)</f>
        <v>193</v>
      </c>
      <c r="D51" s="35">
        <f aca="true" t="shared" si="5" ref="D51:I51">SUM(D42:D50)</f>
        <v>100</v>
      </c>
      <c r="E51" s="36">
        <f t="shared" si="5"/>
        <v>8</v>
      </c>
      <c r="F51" s="36">
        <f t="shared" si="5"/>
        <v>81</v>
      </c>
      <c r="G51" s="36">
        <f t="shared" si="5"/>
        <v>0</v>
      </c>
      <c r="H51" s="36">
        <f t="shared" si="5"/>
        <v>10</v>
      </c>
      <c r="I51" s="37">
        <f t="shared" si="5"/>
        <v>1</v>
      </c>
      <c r="J51" s="47"/>
    </row>
    <row r="52" spans="1:10" ht="17.25" customHeight="1">
      <c r="A52" s="53" t="s">
        <v>19</v>
      </c>
      <c r="B52" s="5" t="s">
        <v>11</v>
      </c>
      <c r="C52" s="22">
        <v>120</v>
      </c>
      <c r="D52" s="23">
        <v>62</v>
      </c>
      <c r="E52" s="24">
        <v>4</v>
      </c>
      <c r="F52" s="24">
        <v>46</v>
      </c>
      <c r="G52" s="24">
        <v>0</v>
      </c>
      <c r="H52" s="24">
        <v>7</v>
      </c>
      <c r="I52" s="25">
        <v>5</v>
      </c>
      <c r="J52" s="47"/>
    </row>
    <row r="53" spans="1:10" ht="17.25" customHeight="1">
      <c r="A53" s="56"/>
      <c r="B53" s="6" t="s">
        <v>12</v>
      </c>
      <c r="C53" s="26">
        <v>7</v>
      </c>
      <c r="D53" s="27">
        <v>3</v>
      </c>
      <c r="E53" s="28">
        <v>0</v>
      </c>
      <c r="F53" s="28">
        <v>3</v>
      </c>
      <c r="G53" s="28">
        <v>0</v>
      </c>
      <c r="H53" s="28">
        <v>0</v>
      </c>
      <c r="I53" s="29">
        <v>0</v>
      </c>
      <c r="J53" s="47"/>
    </row>
    <row r="54" spans="1:10" ht="17.25" customHeight="1">
      <c r="A54" s="56"/>
      <c r="B54" s="6" t="s">
        <v>59</v>
      </c>
      <c r="C54" s="26">
        <v>23</v>
      </c>
      <c r="D54" s="27">
        <v>19</v>
      </c>
      <c r="E54" s="28">
        <v>2</v>
      </c>
      <c r="F54" s="28">
        <v>16</v>
      </c>
      <c r="G54" s="28">
        <v>0</v>
      </c>
      <c r="H54" s="28">
        <v>1</v>
      </c>
      <c r="I54" s="29">
        <v>0</v>
      </c>
      <c r="J54" s="47"/>
    </row>
    <row r="55" spans="1:10" ht="17.25" customHeight="1">
      <c r="A55" s="56"/>
      <c r="B55" s="6" t="s">
        <v>13</v>
      </c>
      <c r="C55" s="26">
        <v>28</v>
      </c>
      <c r="D55" s="27">
        <v>23</v>
      </c>
      <c r="E55" s="28">
        <v>1</v>
      </c>
      <c r="F55" s="28">
        <v>22</v>
      </c>
      <c r="G55" s="28">
        <v>0</v>
      </c>
      <c r="H55" s="28">
        <v>0</v>
      </c>
      <c r="I55" s="29">
        <v>0</v>
      </c>
      <c r="J55" s="47"/>
    </row>
    <row r="56" spans="1:10" ht="17.25" customHeight="1">
      <c r="A56" s="56"/>
      <c r="B56" s="6" t="s">
        <v>14</v>
      </c>
      <c r="C56" s="26">
        <v>19</v>
      </c>
      <c r="D56" s="27">
        <v>12</v>
      </c>
      <c r="E56" s="28">
        <v>2</v>
      </c>
      <c r="F56" s="28">
        <v>10</v>
      </c>
      <c r="G56" s="28">
        <v>0</v>
      </c>
      <c r="H56" s="28">
        <v>0</v>
      </c>
      <c r="I56" s="29">
        <v>0</v>
      </c>
      <c r="J56" s="47"/>
    </row>
    <row r="57" spans="1:10" ht="17.25" customHeight="1">
      <c r="A57" s="56"/>
      <c r="B57" s="6" t="s">
        <v>15</v>
      </c>
      <c r="C57" s="26">
        <v>14</v>
      </c>
      <c r="D57" s="27">
        <v>4</v>
      </c>
      <c r="E57" s="28">
        <v>0</v>
      </c>
      <c r="F57" s="28">
        <v>4</v>
      </c>
      <c r="G57" s="28">
        <v>0</v>
      </c>
      <c r="H57" s="28">
        <v>0</v>
      </c>
      <c r="I57" s="29">
        <v>0</v>
      </c>
      <c r="J57" s="47"/>
    </row>
    <row r="58" spans="1:10" ht="17.25" customHeight="1">
      <c r="A58" s="56"/>
      <c r="B58" s="6" t="s">
        <v>16</v>
      </c>
      <c r="C58" s="26">
        <v>33</v>
      </c>
      <c r="D58" s="27">
        <v>9</v>
      </c>
      <c r="E58" s="28">
        <v>0</v>
      </c>
      <c r="F58" s="28">
        <v>9</v>
      </c>
      <c r="G58" s="28">
        <v>0</v>
      </c>
      <c r="H58" s="28">
        <v>0</v>
      </c>
      <c r="I58" s="29">
        <v>0</v>
      </c>
      <c r="J58" s="47"/>
    </row>
    <row r="59" spans="1:10" ht="17.25" customHeight="1">
      <c r="A59" s="56"/>
      <c r="B59" s="10" t="s">
        <v>17</v>
      </c>
      <c r="C59" s="38">
        <v>10</v>
      </c>
      <c r="D59" s="39">
        <v>0</v>
      </c>
      <c r="E59" s="40">
        <v>0</v>
      </c>
      <c r="F59" s="40">
        <v>0</v>
      </c>
      <c r="G59" s="40">
        <v>0</v>
      </c>
      <c r="H59" s="40">
        <v>0</v>
      </c>
      <c r="I59" s="41">
        <v>0</v>
      </c>
      <c r="J59" s="47"/>
    </row>
    <row r="60" spans="1:10" ht="17.25" customHeight="1">
      <c r="A60" s="57"/>
      <c r="B60" s="8" t="s">
        <v>54</v>
      </c>
      <c r="C60" s="18">
        <f>SUM(C52:C59)</f>
        <v>254</v>
      </c>
      <c r="D60" s="19">
        <f aca="true" t="shared" si="6" ref="D60:I60">SUM(D52:D59)</f>
        <v>132</v>
      </c>
      <c r="E60" s="20">
        <f t="shared" si="6"/>
        <v>9</v>
      </c>
      <c r="F60" s="20">
        <f t="shared" si="6"/>
        <v>110</v>
      </c>
      <c r="G60" s="20">
        <f t="shared" si="6"/>
        <v>0</v>
      </c>
      <c r="H60" s="20">
        <f t="shared" si="6"/>
        <v>8</v>
      </c>
      <c r="I60" s="21">
        <f t="shared" si="6"/>
        <v>5</v>
      </c>
      <c r="J60" s="47"/>
    </row>
    <row r="61" spans="1:10" ht="17.25" customHeight="1" thickBot="1">
      <c r="A61" s="50" t="s">
        <v>20</v>
      </c>
      <c r="B61" s="51"/>
      <c r="C61" s="42">
        <f>SUM(C60,C51,C41,C34,C26,C15,C8)</f>
        <v>4068</v>
      </c>
      <c r="D61" s="43">
        <f aca="true" t="shared" si="7" ref="D61:I61">SUM(D60,D51,D41,D34,D26,D15,D8)</f>
        <v>2106</v>
      </c>
      <c r="E61" s="44">
        <f t="shared" si="7"/>
        <v>230</v>
      </c>
      <c r="F61" s="44">
        <f t="shared" si="7"/>
        <v>1620</v>
      </c>
      <c r="G61" s="44">
        <f t="shared" si="7"/>
        <v>0</v>
      </c>
      <c r="H61" s="44">
        <f t="shared" si="7"/>
        <v>206</v>
      </c>
      <c r="I61" s="45">
        <f t="shared" si="7"/>
        <v>50</v>
      </c>
      <c r="J61" s="47"/>
    </row>
    <row r="62" ht="15" customHeight="1">
      <c r="A62" s="2" t="s">
        <v>66</v>
      </c>
    </row>
    <row r="63" ht="15" customHeight="1">
      <c r="A63" s="2" t="s">
        <v>65</v>
      </c>
    </row>
    <row r="64" ht="15" customHeight="1">
      <c r="A64" s="2" t="s">
        <v>68</v>
      </c>
    </row>
    <row r="65" ht="15" customHeight="1">
      <c r="A65" s="48"/>
    </row>
    <row r="66" spans="1:9" ht="30" customHeight="1">
      <c r="A66" s="52" t="s">
        <v>69</v>
      </c>
      <c r="B66" s="52"/>
      <c r="C66" s="52"/>
      <c r="D66" s="52"/>
      <c r="E66" s="52"/>
      <c r="F66" s="52"/>
      <c r="G66" s="52"/>
      <c r="H66" s="52"/>
      <c r="I66" s="52"/>
    </row>
  </sheetData>
  <sheetProtection/>
  <mergeCells count="14">
    <mergeCell ref="A4:B6"/>
    <mergeCell ref="C4:I4"/>
    <mergeCell ref="C5:C6"/>
    <mergeCell ref="D5:D6"/>
    <mergeCell ref="E5:I5"/>
    <mergeCell ref="A7:A8"/>
    <mergeCell ref="A61:B61"/>
    <mergeCell ref="A66:I66"/>
    <mergeCell ref="A9:A15"/>
    <mergeCell ref="A16:A26"/>
    <mergeCell ref="A27:A34"/>
    <mergeCell ref="A35:A41"/>
    <mergeCell ref="A42:A51"/>
    <mergeCell ref="A52:A60"/>
  </mergeCells>
  <printOptions/>
  <pageMargins left="0.78740157480315" right="0.78740157480315" top="0.78740157480315" bottom="0.78740157480315" header="0.393700787401575" footer="0.393700787401575"/>
  <pageSetup cellComments="atEnd" firstPageNumber="264" useFirstPageNumber="1" fitToHeight="1" fitToWidth="1" horizontalDpi="600" verticalDpi="600" orientation="portrait" paperSize="9" scale="67" r:id="rId1"/>
  <headerFooter>
    <oddHeader>&amp;L平成28年版　環境統計集&amp;R&amp;"ＭＳ ゴシック,標準"5章 水環境（土壌汚染）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2016-05-31T10:49:10Z</cp:lastPrinted>
  <dcterms:created xsi:type="dcterms:W3CDTF">2007-02-09T08:36:08Z</dcterms:created>
  <dcterms:modified xsi:type="dcterms:W3CDTF">2016-08-16T05:38:41Z</dcterms:modified>
  <cp:category/>
  <cp:version/>
  <cp:contentType/>
  <cp:contentStatus/>
</cp:coreProperties>
</file>