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65" yWindow="0" windowWidth="4140" windowHeight="8085" activeTab="0"/>
  </bookViews>
  <sheets>
    <sheet name="27-2" sheetId="1" r:id="rId1"/>
    <sheet name="27-1" sheetId="2" r:id="rId2"/>
    <sheet name="26" sheetId="3" r:id="rId3"/>
    <sheet name="25" sheetId="4" r:id="rId4"/>
    <sheet name="24" sheetId="5" r:id="rId5"/>
  </sheets>
  <externalReferences>
    <externalReference r:id="rId8"/>
    <externalReference r:id="rId9"/>
    <externalReference r:id="rId10"/>
    <externalReference r:id="rId11"/>
  </externalReferences>
  <definedNames>
    <definedName name="_３分類１月" localSheetId="1">#REF!</definedName>
    <definedName name="_３分類１月" localSheetId="0">#REF!</definedName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>#REF!</definedName>
    <definedName name="パイロット対象事業場（国委・公共・県単）">#REF!</definedName>
    <definedName name="在庫１月" localSheetId="1">#REF!</definedName>
    <definedName name="在庫１月" localSheetId="0">#REF!</definedName>
    <definedName name="在庫１月">#REF!</definedName>
    <definedName name="出荷１月" localSheetId="1">#REF!</definedName>
    <definedName name="出荷１月" localSheetId="0">#REF!</definedName>
    <definedName name="出荷１月">#REF!</definedName>
    <definedName name="生産１月" localSheetId="1">#REF!</definedName>
    <definedName name="生産１月" localSheetId="0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<sst xmlns="http://schemas.openxmlformats.org/spreadsheetml/2006/main" count="332" uniqueCount="124">
  <si>
    <t>届出排出量（kg/年）</t>
  </si>
  <si>
    <t>公共用水域</t>
  </si>
  <si>
    <t>土壌</t>
  </si>
  <si>
    <t>埋立</t>
  </si>
  <si>
    <t>廃棄物移動</t>
  </si>
  <si>
    <t>大気</t>
  </si>
  <si>
    <t>届出数</t>
  </si>
  <si>
    <t>下水道
への移動</t>
  </si>
  <si>
    <t>割合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</si>
  <si>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</si>
  <si>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</si>
  <si>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</si>
  <si>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</si>
  <si>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</si>
  <si>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</si>
  <si>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</si>
  <si>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</si>
  <si>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</si>
  <si>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</si>
  <si>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</si>
  <si>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</si>
  <si>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</si>
  <si>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</si>
  <si>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</si>
  <si>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</si>
  <si>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</si>
  <si>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</si>
  <si>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</si>
  <si>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</si>
  <si>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</si>
  <si>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</si>
  <si>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</si>
  <si>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</si>
  <si>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</si>
  <si>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</si>
  <si>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</si>
  <si>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</si>
  <si>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</si>
  <si>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</si>
  <si>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</si>
  <si>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</si>
  <si>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</si>
  <si>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</si>
  <si>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</si>
  <si>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</si>
  <si>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</si>
  <si>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</si>
  <si>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</si>
  <si>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</si>
  <si>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</si>
  <si>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</si>
  <si>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</si>
  <si>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</si>
  <si>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</si>
  <si>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</si>
  <si>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</si>
  <si>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</si>
  <si>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届出移動量</t>
  </si>
  <si>
    <t>割合 (％）</t>
  </si>
  <si>
    <t>　※　排出量・移動量の合計は、各事業所から届け出られた当該データ（ダイオキシン類を除き小数点第一位まで）の合計について小数点第一位</t>
  </si>
  <si>
    <t>合計</t>
  </si>
  <si>
    <t>　　　で四捨五入し、整数表示したもの。本集計表の排出量等の各欄を縦・横方向に合計した数値とは異なる場合がある。</t>
  </si>
  <si>
    <t>届出排出量・
移動量合計（kg/年）</t>
  </si>
  <si>
    <t>６．１３　PRTR都道府県別届出排出量・移動量（平成２１年度）</t>
  </si>
  <si>
    <t>　出典：環境省総合環境政策局環境保健部環境安全課「平成21年度PRTRデータの概要」</t>
  </si>
  <si>
    <t>　出典：環境省総合環境政策局環境保健部環境安全課「平成22年度PRTRデータの概要」</t>
  </si>
  <si>
    <t>7.13　PRTR都道府県別届出排出量・移動量（平成２２年度）</t>
  </si>
  <si>
    <t>7.13　PRTR都道府県別届出排出量・移動量（平成23年度）</t>
  </si>
  <si>
    <t>公共用
水域</t>
  </si>
  <si>
    <t>廃棄物
移動</t>
  </si>
  <si>
    <t>　　　</t>
  </si>
  <si>
    <t>割合(%)</t>
  </si>
  <si>
    <t>出典：環境省 総合環境政策局環境保健部環境安全課「平成23年度PRTRデータの概要」より作成</t>
  </si>
  <si>
    <t>注）排出量・移動量の合計は、各事業所から届け出られた当該データ（ダイオキシン類を除き小数点第一位まで）の合計について小数点
　　第一位で四捨五入し、整数表示したもの。本集計表の排出量等の各欄を縦・横方向に合計した数値とは異なる場合がある。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</si>
  <si>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</si>
  <si>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</si>
  <si>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</si>
  <si>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</si>
  <si>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</si>
  <si>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</si>
  <si>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</si>
  <si>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</si>
  <si>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</si>
  <si>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</si>
  <si>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</si>
  <si>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</si>
  <si>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</si>
  <si>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</si>
  <si>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</si>
  <si>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</si>
  <si>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</si>
  <si>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</si>
  <si>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</si>
  <si>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</si>
  <si>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</si>
  <si>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</si>
  <si>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</si>
  <si>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</si>
  <si>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</si>
  <si>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</si>
  <si>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</si>
  <si>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</si>
  <si>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</si>
  <si>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</si>
  <si>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</si>
  <si>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</si>
  <si>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</si>
  <si>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</si>
  <si>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</si>
  <si>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</si>
  <si>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</si>
  <si>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</si>
  <si>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</si>
  <si>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</si>
  <si>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</si>
  <si>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</si>
  <si>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</si>
  <si>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</si>
  <si>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</si>
  <si>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長崎</t>
  </si>
  <si>
    <t>7.13　PRTR都道府県別届出排出量・移動量（平成25年度）</t>
  </si>
  <si>
    <t>7.13　PRTR都道府県別届出排出量・移動量（平成24年度）</t>
  </si>
  <si>
    <t>出典：環境省 総合環境政策局環境保健部環境安全課「平成24年度PRTRデータの概要」より作成</t>
  </si>
  <si>
    <t>出典：環境省 総合環境政策局環境保健部環境安全課「平成25年度PRTRデータの概要」より作成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</si>
</sst>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.0000%"/>
    <numFmt numFmtId="180" formatCode="0.00000%"/>
    <numFmt numFmtId="181" formatCode="0.00_ "/>
    <numFmt numFmtId="182" formatCode="0.0_ "/>
    <numFmt numFmtId="183" formatCode="0_ "/>
    <numFmt numFmtId="184" formatCode="#,##0.0;[Red]\-#,##0.0"/>
    <numFmt numFmtId="185" formatCode="#,##0.0_ "/>
    <numFmt numFmtId="186" formatCode="???"/>
    <numFmt numFmtId="187" formatCode="??"/>
    <numFmt numFmtId="188" formatCode="?"/>
    <numFmt numFmtId="189" formatCode="#,##0;\-#,##0;&quot;-&quot;"/>
    <numFmt numFmtId="190" formatCode="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000_ "/>
    <numFmt numFmtId="196" formatCode="0.0000_ "/>
    <numFmt numFmtId="197" formatCode="0.000_ "/>
    <numFmt numFmtId="198" formatCode="0;_"/>
    <numFmt numFmtId="199" formatCode="0;_퐀"/>
    <numFmt numFmtId="200" formatCode="#,##0_ ;[Red]\-#,##0\ "/>
    <numFmt numFmtId="201" formatCode="0;_Ā"/>
    <numFmt numFmtId="202" formatCode="0;_쐀"/>
    <numFmt numFmtId="203" formatCode="0;_�"/>
    <numFmt numFmtId="204" formatCode="#,##0.00_ "/>
    <numFmt numFmtId="205" formatCode="#,##0.000_ ;[Red]\-#,##0.000\ "/>
    <numFmt numFmtId="206" formatCode="#,##0.000;[Red]\-#,##0.000"/>
    <numFmt numFmtId="207" formatCode="#,##0.0000;[Red]\-#,##0.0000"/>
    <numFmt numFmtId="208" formatCode="#,##0.00000;[Red]\-#,##0.00000"/>
    <numFmt numFmtId="209" formatCode="0_);[Red]\(0\)"/>
    <numFmt numFmtId="210" formatCode="#,##0_);[Red]\(#,##0\)"/>
    <numFmt numFmtId="211" formatCode="_-* #,##0_-;\-* #,##0_-;_-* &quot;-&quot;_-;_-@_-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b/>
      <sz val="14"/>
      <color theme="0"/>
      <name val="ＭＳ ゴシック"/>
      <family val="3"/>
    </font>
    <font>
      <sz val="11"/>
      <color theme="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89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1" fontId="27" fillId="0" borderId="0" applyFon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25" fillId="7" borderId="6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9" fillId="0" borderId="0" xfId="112" applyFont="1" applyBorder="1">
      <alignment/>
      <protection/>
    </xf>
    <xf numFmtId="0" fontId="9" fillId="0" borderId="0" xfId="112" applyFont="1">
      <alignment/>
      <protection/>
    </xf>
    <xf numFmtId="0" fontId="9" fillId="0" borderId="0" xfId="0" applyFont="1" applyFill="1" applyAlignment="1">
      <alignment vertical="center"/>
    </xf>
    <xf numFmtId="0" fontId="33" fillId="0" borderId="0" xfId="109">
      <alignment vertical="center"/>
      <protection/>
    </xf>
    <xf numFmtId="0" fontId="0" fillId="0" borderId="12" xfId="109" applyFont="1" applyBorder="1" applyAlignment="1">
      <alignment vertical="center"/>
      <protection/>
    </xf>
    <xf numFmtId="10" fontId="0" fillId="0" borderId="13" xfId="74" applyNumberFormat="1" applyFont="1" applyBorder="1" applyAlignment="1">
      <alignment vertical="center"/>
    </xf>
    <xf numFmtId="0" fontId="0" fillId="0" borderId="14" xfId="109" applyFont="1" applyBorder="1" applyAlignment="1">
      <alignment vertical="center"/>
      <protection/>
    </xf>
    <xf numFmtId="0" fontId="1" fillId="0" borderId="15" xfId="113" applyFont="1" applyFill="1" applyBorder="1" applyAlignment="1">
      <alignment horizontal="center" vertical="center" wrapText="1"/>
      <protection/>
    </xf>
    <xf numFmtId="9" fontId="1" fillId="0" borderId="16" xfId="74" applyNumberFormat="1" applyFont="1" applyFill="1" applyBorder="1" applyAlignment="1">
      <alignment horizontal="right" vertical="center" wrapText="1"/>
    </xf>
    <xf numFmtId="3" fontId="0" fillId="0" borderId="17" xfId="109" applyNumberFormat="1" applyFont="1" applyBorder="1" applyAlignment="1">
      <alignment vertical="center"/>
      <protection/>
    </xf>
    <xf numFmtId="0" fontId="1" fillId="0" borderId="18" xfId="113" applyFont="1" applyFill="1" applyBorder="1" applyAlignment="1">
      <alignment horizontal="center" vertical="center" wrapText="1"/>
      <protection/>
    </xf>
    <xf numFmtId="10" fontId="1" fillId="0" borderId="19" xfId="74" applyNumberFormat="1" applyFont="1" applyFill="1" applyBorder="1" applyAlignment="1">
      <alignment horizontal="right" vertical="center" wrapText="1"/>
    </xf>
    <xf numFmtId="176" fontId="1" fillId="0" borderId="20" xfId="113" applyNumberFormat="1" applyFont="1" applyFill="1" applyBorder="1" applyAlignment="1">
      <alignment vertical="center" wrapText="1"/>
      <protection/>
    </xf>
    <xf numFmtId="176" fontId="1" fillId="0" borderId="20" xfId="113" applyNumberFormat="1" applyFont="1" applyFill="1" applyBorder="1" applyAlignment="1">
      <alignment horizontal="right" vertical="center" wrapText="1"/>
      <protection/>
    </xf>
    <xf numFmtId="176" fontId="1" fillId="0" borderId="21" xfId="113" applyNumberFormat="1" applyFont="1" applyFill="1" applyBorder="1" applyAlignment="1">
      <alignment horizontal="right" vertical="center" wrapText="1"/>
      <protection/>
    </xf>
    <xf numFmtId="0" fontId="1" fillId="0" borderId="22" xfId="113" applyFont="1" applyFill="1" applyBorder="1" applyAlignment="1">
      <alignment vertical="center" wrapText="1"/>
      <protection/>
    </xf>
    <xf numFmtId="0" fontId="1" fillId="0" borderId="23" xfId="113" applyFont="1" applyFill="1" applyBorder="1" applyAlignment="1">
      <alignment vertical="center" wrapText="1"/>
      <protection/>
    </xf>
    <xf numFmtId="0" fontId="1" fillId="0" borderId="24" xfId="113" applyFont="1" applyFill="1" applyBorder="1" applyAlignment="1">
      <alignment vertical="center" wrapText="1"/>
      <protection/>
    </xf>
    <xf numFmtId="0" fontId="1" fillId="0" borderId="13" xfId="113" applyFont="1" applyFill="1" applyBorder="1" applyAlignment="1">
      <alignment horizontal="center" vertical="center"/>
      <protection/>
    </xf>
    <xf numFmtId="0" fontId="1" fillId="0" borderId="13" xfId="113" applyFont="1" applyFill="1" applyBorder="1" applyAlignment="1">
      <alignment horizontal="center" vertical="center" wrapText="1"/>
      <protection/>
    </xf>
    <xf numFmtId="0" fontId="33" fillId="0" borderId="0" xfId="109" applyFont="1">
      <alignment vertical="center"/>
      <protection/>
    </xf>
    <xf numFmtId="0" fontId="0" fillId="0" borderId="0" xfId="0" applyFont="1" applyFill="1" applyAlignment="1">
      <alignment vertical="center"/>
    </xf>
    <xf numFmtId="0" fontId="1" fillId="24" borderId="13" xfId="113" applyFont="1" applyFill="1" applyBorder="1" applyAlignment="1">
      <alignment horizontal="center" vertical="center"/>
      <protection/>
    </xf>
    <xf numFmtId="0" fontId="1" fillId="24" borderId="13" xfId="11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76" fontId="1" fillId="24" borderId="20" xfId="113" applyNumberFormat="1" applyFont="1" applyFill="1" applyBorder="1" applyAlignment="1">
      <alignment horizontal="right" vertical="center" wrapText="1"/>
      <protection/>
    </xf>
    <xf numFmtId="176" fontId="1" fillId="24" borderId="20" xfId="113" applyNumberFormat="1" applyFont="1" applyFill="1" applyBorder="1" applyAlignment="1">
      <alignment vertical="center" wrapText="1"/>
      <protection/>
    </xf>
    <xf numFmtId="10" fontId="1" fillId="0" borderId="19" xfId="73" applyNumberFormat="1" applyFont="1" applyFill="1" applyBorder="1" applyAlignment="1">
      <alignment horizontal="right" vertical="center" wrapText="1"/>
    </xf>
    <xf numFmtId="10" fontId="1" fillId="0" borderId="25" xfId="73" applyNumberFormat="1" applyFont="1" applyFill="1" applyBorder="1" applyAlignment="1">
      <alignment horizontal="right" vertical="center" wrapText="1"/>
    </xf>
    <xf numFmtId="176" fontId="1" fillId="24" borderId="21" xfId="113" applyNumberFormat="1" applyFont="1" applyFill="1" applyBorder="1" applyAlignment="1">
      <alignment horizontal="right" vertical="center" wrapText="1"/>
      <protection/>
    </xf>
    <xf numFmtId="10" fontId="1" fillId="0" borderId="26" xfId="73" applyNumberFormat="1" applyFont="1" applyFill="1" applyBorder="1" applyAlignment="1">
      <alignment horizontal="right" vertical="center" wrapText="1"/>
    </xf>
    <xf numFmtId="3" fontId="0" fillId="24" borderId="17" xfId="0" applyNumberFormat="1" applyFont="1" applyFill="1" applyBorder="1" applyAlignment="1">
      <alignment vertical="center"/>
    </xf>
    <xf numFmtId="9" fontId="1" fillId="0" borderId="16" xfId="73" applyNumberFormat="1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vertical="center"/>
    </xf>
    <xf numFmtId="10" fontId="0" fillId="24" borderId="13" xfId="73" applyNumberFormat="1" applyFont="1" applyFill="1" applyBorder="1" applyAlignment="1">
      <alignment vertical="center"/>
    </xf>
    <xf numFmtId="9" fontId="0" fillId="24" borderId="13" xfId="73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4" fillId="25" borderId="0" xfId="0" applyFont="1" applyFill="1" applyBorder="1" applyAlignment="1">
      <alignment vertical="center"/>
    </xf>
    <xf numFmtId="0" fontId="9" fillId="25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5" fillId="0" borderId="0" xfId="109" applyFont="1" applyBorder="1">
      <alignment vertical="center"/>
      <protection/>
    </xf>
    <xf numFmtId="0" fontId="10" fillId="0" borderId="27" xfId="113" applyFont="1" applyFill="1" applyBorder="1" applyAlignment="1">
      <alignment horizontal="center" vertical="center"/>
      <protection/>
    </xf>
    <xf numFmtId="0" fontId="10" fillId="0" borderId="28" xfId="113" applyFont="1" applyFill="1" applyBorder="1" applyAlignment="1">
      <alignment horizontal="center" vertical="center" wrapText="1"/>
      <protection/>
    </xf>
    <xf numFmtId="0" fontId="10" fillId="0" borderId="28" xfId="113" applyFont="1" applyFill="1" applyBorder="1" applyAlignment="1">
      <alignment horizontal="center" vertical="center"/>
      <protection/>
    </xf>
    <xf numFmtId="0" fontId="10" fillId="0" borderId="27" xfId="113" applyFont="1" applyFill="1" applyBorder="1" applyAlignment="1">
      <alignment horizontal="center" vertical="center" wrapText="1"/>
      <protection/>
    </xf>
    <xf numFmtId="0" fontId="10" fillId="0" borderId="29" xfId="113" applyFont="1" applyFill="1" applyBorder="1" applyAlignment="1">
      <alignment horizontal="distributed" vertical="center" wrapText="1"/>
      <protection/>
    </xf>
    <xf numFmtId="0" fontId="31" fillId="0" borderId="14" xfId="0" applyFont="1" applyBorder="1" applyAlignment="1">
      <alignment vertical="center" shrinkToFit="1"/>
    </xf>
    <xf numFmtId="10" fontId="31" fillId="0" borderId="30" xfId="73" applyNumberFormat="1" applyFont="1" applyBorder="1" applyAlignment="1">
      <alignment vertical="center" shrinkToFit="1"/>
    </xf>
    <xf numFmtId="10" fontId="31" fillId="0" borderId="31" xfId="73" applyNumberFormat="1" applyFont="1" applyBorder="1" applyAlignment="1">
      <alignment vertical="center" shrinkToFit="1"/>
    </xf>
    <xf numFmtId="10" fontId="31" fillId="0" borderId="32" xfId="73" applyNumberFormat="1" applyFont="1" applyBorder="1" applyAlignment="1">
      <alignment vertical="center" shrinkToFit="1"/>
    </xf>
    <xf numFmtId="9" fontId="31" fillId="0" borderId="13" xfId="73" applyNumberFormat="1" applyFont="1" applyBorder="1" applyAlignment="1">
      <alignment vertical="center" shrinkToFit="1"/>
    </xf>
    <xf numFmtId="0" fontId="31" fillId="0" borderId="33" xfId="0" applyFont="1" applyBorder="1" applyAlignment="1">
      <alignment vertical="center" shrinkToFit="1"/>
    </xf>
    <xf numFmtId="0" fontId="10" fillId="0" borderId="34" xfId="113" applyFont="1" applyFill="1" applyBorder="1" applyAlignment="1">
      <alignment horizontal="center" vertical="center"/>
      <protection/>
    </xf>
    <xf numFmtId="0" fontId="10" fillId="0" borderId="35" xfId="113" applyFont="1" applyFill="1" applyBorder="1" applyAlignment="1">
      <alignment horizontal="distributed" vertical="center" wrapText="1"/>
      <protection/>
    </xf>
    <xf numFmtId="38" fontId="31" fillId="0" borderId="20" xfId="87" applyFont="1" applyBorder="1" applyAlignment="1">
      <alignment vertical="center" shrinkToFit="1"/>
    </xf>
    <xf numFmtId="38" fontId="31" fillId="0" borderId="36" xfId="87" applyFont="1" applyBorder="1" applyAlignment="1">
      <alignment vertical="center" shrinkToFit="1"/>
    </xf>
    <xf numFmtId="38" fontId="31" fillId="0" borderId="37" xfId="87" applyFont="1" applyBorder="1" applyAlignment="1">
      <alignment vertical="center" shrinkToFit="1"/>
    </xf>
    <xf numFmtId="38" fontId="31" fillId="0" borderId="34" xfId="87" applyFont="1" applyBorder="1" applyAlignment="1">
      <alignment vertical="center" shrinkToFit="1"/>
    </xf>
    <xf numFmtId="9" fontId="30" fillId="0" borderId="38" xfId="73" applyNumberFormat="1" applyFont="1" applyFill="1" applyBorder="1" applyAlignment="1">
      <alignment horizontal="right" vertical="center" shrinkToFit="1"/>
    </xf>
    <xf numFmtId="0" fontId="10" fillId="0" borderId="39" xfId="113" applyFont="1" applyFill="1" applyBorder="1" applyAlignment="1">
      <alignment horizontal="distributed" vertical="center" wrapText="1"/>
      <protection/>
    </xf>
    <xf numFmtId="38" fontId="30" fillId="0" borderId="40" xfId="87" applyFont="1" applyFill="1" applyBorder="1" applyAlignment="1">
      <alignment horizontal="right" vertical="center" shrinkToFit="1"/>
    </xf>
    <xf numFmtId="38" fontId="30" fillId="0" borderId="41" xfId="87" applyFont="1" applyFill="1" applyBorder="1" applyAlignment="1">
      <alignment vertical="center" shrinkToFit="1"/>
    </xf>
    <xf numFmtId="38" fontId="30" fillId="0" borderId="42" xfId="87" applyFont="1" applyFill="1" applyBorder="1" applyAlignment="1">
      <alignment vertical="center" shrinkToFit="1"/>
    </xf>
    <xf numFmtId="38" fontId="30" fillId="0" borderId="43" xfId="87" applyFont="1" applyFill="1" applyBorder="1" applyAlignment="1">
      <alignment vertical="center" shrinkToFit="1"/>
    </xf>
    <xf numFmtId="38" fontId="30" fillId="0" borderId="40" xfId="87" applyFont="1" applyFill="1" applyBorder="1" applyAlignment="1">
      <alignment vertical="center" shrinkToFit="1"/>
    </xf>
    <xf numFmtId="10" fontId="30" fillId="0" borderId="44" xfId="73" applyNumberFormat="1" applyFont="1" applyFill="1" applyBorder="1" applyAlignment="1">
      <alignment horizontal="right" vertical="center" shrinkToFit="1"/>
    </xf>
    <xf numFmtId="0" fontId="10" fillId="0" borderId="45" xfId="113" applyFont="1" applyFill="1" applyBorder="1" applyAlignment="1">
      <alignment horizontal="distributed" vertical="center" wrapText="1"/>
      <protection/>
    </xf>
    <xf numFmtId="38" fontId="30" fillId="0" borderId="46" xfId="87" applyFont="1" applyFill="1" applyBorder="1" applyAlignment="1">
      <alignment horizontal="right" vertical="center" shrinkToFit="1"/>
    </xf>
    <xf numFmtId="38" fontId="30" fillId="0" borderId="47" xfId="87" applyFont="1" applyFill="1" applyBorder="1" applyAlignment="1">
      <alignment vertical="center" shrinkToFit="1"/>
    </xf>
    <xf numFmtId="38" fontId="30" fillId="0" borderId="48" xfId="87" applyFont="1" applyFill="1" applyBorder="1" applyAlignment="1">
      <alignment horizontal="right" vertical="center" shrinkToFit="1"/>
    </xf>
    <xf numFmtId="38" fontId="30" fillId="0" borderId="49" xfId="87" applyFont="1" applyFill="1" applyBorder="1" applyAlignment="1">
      <alignment vertical="center" shrinkToFit="1"/>
    </xf>
    <xf numFmtId="38" fontId="30" fillId="0" borderId="47" xfId="87" applyFont="1" applyFill="1" applyBorder="1" applyAlignment="1">
      <alignment horizontal="right" vertical="center" shrinkToFit="1"/>
    </xf>
    <xf numFmtId="38" fontId="30" fillId="0" borderId="46" xfId="87" applyFont="1" applyFill="1" applyBorder="1" applyAlignment="1">
      <alignment vertical="center" shrinkToFit="1"/>
    </xf>
    <xf numFmtId="10" fontId="30" fillId="0" borderId="50" xfId="73" applyNumberFormat="1" applyFont="1" applyFill="1" applyBorder="1" applyAlignment="1">
      <alignment horizontal="right" vertical="center" shrinkToFit="1"/>
    </xf>
    <xf numFmtId="0" fontId="10" fillId="0" borderId="51" xfId="113" applyFont="1" applyFill="1" applyBorder="1" applyAlignment="1">
      <alignment horizontal="distributed" vertical="center" wrapText="1"/>
      <protection/>
    </xf>
    <xf numFmtId="38" fontId="30" fillId="0" borderId="52" xfId="87" applyFont="1" applyFill="1" applyBorder="1" applyAlignment="1">
      <alignment horizontal="right" vertical="center" shrinkToFit="1"/>
    </xf>
    <xf numFmtId="38" fontId="30" fillId="0" borderId="27" xfId="87" applyFont="1" applyFill="1" applyBorder="1" applyAlignment="1">
      <alignment vertical="center" shrinkToFit="1"/>
    </xf>
    <xf numFmtId="38" fontId="30" fillId="0" borderId="28" xfId="87" applyFont="1" applyFill="1" applyBorder="1" applyAlignment="1">
      <alignment horizontal="right" vertical="center" shrinkToFit="1"/>
    </xf>
    <xf numFmtId="38" fontId="30" fillId="0" borderId="53" xfId="87" applyFont="1" applyFill="1" applyBorder="1" applyAlignment="1">
      <alignment vertical="center" shrinkToFit="1"/>
    </xf>
    <xf numFmtId="38" fontId="30" fillId="0" borderId="27" xfId="87" applyFont="1" applyFill="1" applyBorder="1" applyAlignment="1">
      <alignment horizontal="right" vertical="center" shrinkToFit="1"/>
    </xf>
    <xf numFmtId="38" fontId="30" fillId="0" borderId="52" xfId="87" applyFont="1" applyFill="1" applyBorder="1" applyAlignment="1">
      <alignment vertical="center" shrinkToFit="1"/>
    </xf>
    <xf numFmtId="10" fontId="30" fillId="0" borderId="54" xfId="73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10" fillId="0" borderId="55" xfId="113" applyFont="1" applyFill="1" applyBorder="1" applyAlignment="1">
      <alignment horizontal="center" vertical="center"/>
      <protection/>
    </xf>
    <xf numFmtId="0" fontId="10" fillId="0" borderId="56" xfId="113" applyFont="1" applyFill="1" applyBorder="1" applyAlignment="1">
      <alignment horizontal="center" vertical="center"/>
      <protection/>
    </xf>
    <xf numFmtId="0" fontId="10" fillId="0" borderId="17" xfId="113" applyFont="1" applyFill="1" applyBorder="1" applyAlignment="1">
      <alignment horizontal="center" vertical="center"/>
      <protection/>
    </xf>
    <xf numFmtId="0" fontId="10" fillId="0" borderId="57" xfId="113" applyFont="1" applyFill="1" applyBorder="1" applyAlignment="1">
      <alignment horizontal="center" vertical="center"/>
      <protection/>
    </xf>
    <xf numFmtId="0" fontId="9" fillId="0" borderId="58" xfId="0" applyFont="1" applyFill="1" applyBorder="1" applyAlignment="1">
      <alignment horizontal="center" vertical="center"/>
    </xf>
    <xf numFmtId="0" fontId="29" fillId="0" borderId="59" xfId="113" applyFont="1" applyFill="1" applyBorder="1" applyAlignment="1">
      <alignment horizontal="center" vertical="center" wrapText="1"/>
      <protection/>
    </xf>
    <xf numFmtId="0" fontId="29" fillId="0" borderId="60" xfId="113" applyFont="1" applyFill="1" applyBorder="1" applyAlignment="1">
      <alignment horizontal="center" vertical="center"/>
      <protection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1" fillId="0" borderId="18" xfId="113" applyFont="1" applyFill="1" applyBorder="1" applyAlignment="1">
      <alignment horizontal="center" vertical="center"/>
      <protection/>
    </xf>
    <xf numFmtId="0" fontId="1" fillId="0" borderId="15" xfId="113" applyFont="1" applyFill="1" applyBorder="1" applyAlignment="1">
      <alignment horizontal="center" vertical="center"/>
      <protection/>
    </xf>
    <xf numFmtId="0" fontId="1" fillId="24" borderId="17" xfId="113" applyFont="1" applyFill="1" applyBorder="1" applyAlignment="1">
      <alignment horizontal="center" vertical="center"/>
      <protection/>
    </xf>
    <xf numFmtId="0" fontId="1" fillId="24" borderId="13" xfId="113" applyFont="1" applyFill="1" applyBorder="1" applyAlignment="1">
      <alignment horizontal="center" vertical="center"/>
      <protection/>
    </xf>
    <xf numFmtId="0" fontId="0" fillId="24" borderId="17" xfId="0" applyFont="1" applyFill="1" applyBorder="1" applyAlignment="1">
      <alignment horizontal="center" vertical="center"/>
    </xf>
    <xf numFmtId="0" fontId="1" fillId="24" borderId="59" xfId="113" applyFont="1" applyFill="1" applyBorder="1" applyAlignment="1">
      <alignment horizontal="center" vertical="center" wrapText="1"/>
      <protection/>
    </xf>
    <xf numFmtId="0" fontId="1" fillId="24" borderId="61" xfId="113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" fillId="0" borderId="17" xfId="113" applyFont="1" applyFill="1" applyBorder="1" applyAlignment="1">
      <alignment horizontal="center" vertical="center"/>
      <protection/>
    </xf>
    <xf numFmtId="0" fontId="1" fillId="0" borderId="13" xfId="113" applyFont="1" applyFill="1" applyBorder="1" applyAlignment="1">
      <alignment horizontal="center" vertical="center"/>
      <protection/>
    </xf>
    <xf numFmtId="0" fontId="0" fillId="0" borderId="17" xfId="109" applyFont="1" applyFill="1" applyBorder="1" applyAlignment="1">
      <alignment horizontal="center" vertical="center"/>
      <protection/>
    </xf>
    <xf numFmtId="0" fontId="1" fillId="0" borderId="59" xfId="113" applyFont="1" applyFill="1" applyBorder="1" applyAlignment="1">
      <alignment horizontal="center" vertical="center" wrapText="1"/>
      <protection/>
    </xf>
    <xf numFmtId="0" fontId="1" fillId="0" borderId="61" xfId="113" applyFont="1" applyFill="1" applyBorder="1" applyAlignment="1">
      <alignment horizontal="center" vertical="center"/>
      <protection/>
    </xf>
    <xf numFmtId="0" fontId="0" fillId="0" borderId="16" xfId="109" applyFont="1" applyFill="1" applyBorder="1" applyAlignment="1">
      <alignment horizontal="center" vertical="center"/>
      <protection/>
    </xf>
    <xf numFmtId="0" fontId="0" fillId="0" borderId="62" xfId="109" applyFont="1" applyFill="1" applyBorder="1" applyAlignment="1">
      <alignment horizontal="center"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Hyperlink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3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3" xfId="111"/>
    <cellStyle name="標準_es180615" xfId="112"/>
    <cellStyle name="標準_Sheet9 (2)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7"/>
  <sheetViews>
    <sheetView tabSelected="1" zoomScale="85" zoomScaleNormal="85" workbookViewId="0" topLeftCell="A1">
      <selection activeCell="E6" sqref="E6"/>
    </sheetView>
  </sheetViews>
  <sheetFormatPr defaultColWidth="9.00390625" defaultRowHeight="13.5"/>
  <cols>
    <col min="1" max="12" width="10.375" style="46" customWidth="1"/>
    <col min="13" max="16384" width="9.00390625" style="40" customWidth="1"/>
  </cols>
  <sheetData>
    <row r="1" spans="1:8" ht="30" customHeight="1">
      <c r="A1" s="44" t="s">
        <v>120</v>
      </c>
      <c r="B1" s="45"/>
      <c r="C1" s="45"/>
      <c r="D1" s="45"/>
      <c r="E1" s="45"/>
      <c r="F1" s="45"/>
      <c r="G1" s="45"/>
      <c r="H1" s="45"/>
    </row>
    <row r="2" ht="19.5" customHeight="1"/>
    <row r="3" ht="19.5" customHeight="1" thickBot="1"/>
    <row r="4" spans="1:12" s="41" customFormat="1" ht="19.5" customHeight="1">
      <c r="A4" s="91"/>
      <c r="B4" s="93" t="s">
        <v>6</v>
      </c>
      <c r="C4" s="95" t="s">
        <v>0</v>
      </c>
      <c r="D4" s="95"/>
      <c r="E4" s="95"/>
      <c r="F4" s="95"/>
      <c r="G4" s="95"/>
      <c r="H4" s="95" t="s">
        <v>57</v>
      </c>
      <c r="I4" s="95"/>
      <c r="J4" s="95"/>
      <c r="K4" s="96" t="s">
        <v>62</v>
      </c>
      <c r="L4" s="98" t="s">
        <v>8</v>
      </c>
    </row>
    <row r="5" spans="1:12" s="41" customFormat="1" ht="30" customHeight="1">
      <c r="A5" s="92"/>
      <c r="B5" s="94"/>
      <c r="C5" s="49" t="s">
        <v>5</v>
      </c>
      <c r="D5" s="50" t="s">
        <v>68</v>
      </c>
      <c r="E5" s="51" t="s">
        <v>2</v>
      </c>
      <c r="F5" s="51" t="s">
        <v>3</v>
      </c>
      <c r="G5" s="60" t="s">
        <v>60</v>
      </c>
      <c r="H5" s="52" t="s">
        <v>69</v>
      </c>
      <c r="I5" s="50" t="s">
        <v>7</v>
      </c>
      <c r="J5" s="60" t="s">
        <v>60</v>
      </c>
      <c r="K5" s="97"/>
      <c r="L5" s="99"/>
    </row>
    <row r="6" spans="1:12" s="42" customFormat="1" ht="19.5" customHeight="1">
      <c r="A6" s="67" t="s">
        <v>10</v>
      </c>
      <c r="B6" s="68">
        <v>1981</v>
      </c>
      <c r="C6" s="69">
        <v>1891394.80149721</v>
      </c>
      <c r="D6" s="70">
        <v>382899.800040977</v>
      </c>
      <c r="E6" s="70">
        <v>4.2</v>
      </c>
      <c r="F6" s="70">
        <v>138.5088758795</v>
      </c>
      <c r="G6" s="71">
        <v>2274437.31041408</v>
      </c>
      <c r="H6" s="69">
        <v>1425486.93651253</v>
      </c>
      <c r="I6" s="70">
        <v>1448.3000001048</v>
      </c>
      <c r="J6" s="71">
        <v>1426935.23651264</v>
      </c>
      <c r="K6" s="72">
        <v>3701372.54692672</v>
      </c>
      <c r="L6" s="73">
        <v>0.009852763601989264</v>
      </c>
    </row>
    <row r="7" spans="1:12" s="42" customFormat="1" ht="19.5" customHeight="1">
      <c r="A7" s="74" t="s">
        <v>74</v>
      </c>
      <c r="B7" s="75">
        <v>452</v>
      </c>
      <c r="C7" s="76">
        <v>354197.601329432</v>
      </c>
      <c r="D7" s="77">
        <v>96843.000001862</v>
      </c>
      <c r="E7" s="77">
        <v>0</v>
      </c>
      <c r="F7" s="77">
        <v>0.0014041029</v>
      </c>
      <c r="G7" s="78">
        <v>451040.602735397</v>
      </c>
      <c r="H7" s="79">
        <v>622014.15334182</v>
      </c>
      <c r="I7" s="77">
        <v>168.8</v>
      </c>
      <c r="J7" s="78">
        <v>622182.95334182</v>
      </c>
      <c r="K7" s="80">
        <v>1073223.55607721</v>
      </c>
      <c r="L7" s="81">
        <v>0.002856836985754076</v>
      </c>
    </row>
    <row r="8" spans="1:12" s="42" customFormat="1" ht="19.5" customHeight="1">
      <c r="A8" s="74" t="s">
        <v>75</v>
      </c>
      <c r="B8" s="75">
        <v>506</v>
      </c>
      <c r="C8" s="76">
        <v>1354791.80040747</v>
      </c>
      <c r="D8" s="77">
        <v>60978.7000125927</v>
      </c>
      <c r="E8" s="77">
        <v>13</v>
      </c>
      <c r="F8" s="77">
        <v>0.0026</v>
      </c>
      <c r="G8" s="78">
        <v>1415783.50302006</v>
      </c>
      <c r="H8" s="79">
        <v>832110.911720753</v>
      </c>
      <c r="I8" s="77">
        <v>3498.400000032</v>
      </c>
      <c r="J8" s="78">
        <v>835609.311720785</v>
      </c>
      <c r="K8" s="80">
        <v>2251392.81474085</v>
      </c>
      <c r="L8" s="81">
        <v>0.005993031206025741</v>
      </c>
    </row>
    <row r="9" spans="1:12" s="42" customFormat="1" ht="19.5" customHeight="1">
      <c r="A9" s="74" t="s">
        <v>76</v>
      </c>
      <c r="B9" s="75">
        <v>733</v>
      </c>
      <c r="C9" s="76">
        <v>1043990.20378593</v>
      </c>
      <c r="D9" s="77">
        <v>113826.800064299</v>
      </c>
      <c r="E9" s="77">
        <v>0</v>
      </c>
      <c r="F9" s="77">
        <v>350727.1</v>
      </c>
      <c r="G9" s="78">
        <v>1508544.10385023</v>
      </c>
      <c r="H9" s="79">
        <v>788973.450969926</v>
      </c>
      <c r="I9" s="77">
        <v>2939.8000000036</v>
      </c>
      <c r="J9" s="78">
        <v>791913.250969929</v>
      </c>
      <c r="K9" s="80">
        <v>2300457.35482017</v>
      </c>
      <c r="L9" s="81">
        <v>0.006123637165980584</v>
      </c>
    </row>
    <row r="10" spans="1:12" s="42" customFormat="1" ht="19.5" customHeight="1">
      <c r="A10" s="74" t="s">
        <v>77</v>
      </c>
      <c r="B10" s="75">
        <v>463</v>
      </c>
      <c r="C10" s="76">
        <v>446879.700884225</v>
      </c>
      <c r="D10" s="77">
        <v>105214.6000046</v>
      </c>
      <c r="E10" s="77">
        <v>2.5</v>
      </c>
      <c r="F10" s="77">
        <v>2549732.20560088</v>
      </c>
      <c r="G10" s="78">
        <v>3101829.00648971</v>
      </c>
      <c r="H10" s="79">
        <v>1899079.31307416</v>
      </c>
      <c r="I10" s="77">
        <v>1.2</v>
      </c>
      <c r="J10" s="78">
        <v>1899080.51307416</v>
      </c>
      <c r="K10" s="80">
        <v>5000909.51956385</v>
      </c>
      <c r="L10" s="81">
        <v>0.013312029163914321</v>
      </c>
    </row>
    <row r="11" spans="1:12" s="42" customFormat="1" ht="19.5" customHeight="1">
      <c r="A11" s="74" t="s">
        <v>78</v>
      </c>
      <c r="B11" s="75">
        <v>513</v>
      </c>
      <c r="C11" s="76">
        <v>719526.800311677</v>
      </c>
      <c r="D11" s="77">
        <v>36517.9000004721</v>
      </c>
      <c r="E11" s="77">
        <v>5</v>
      </c>
      <c r="F11" s="77">
        <v>0.000738</v>
      </c>
      <c r="G11" s="78">
        <v>756049.70105015</v>
      </c>
      <c r="H11" s="79">
        <v>1538051.91443302</v>
      </c>
      <c r="I11" s="77">
        <v>11322.3</v>
      </c>
      <c r="J11" s="78">
        <v>1549374.21443302</v>
      </c>
      <c r="K11" s="80">
        <v>2305423.91548317</v>
      </c>
      <c r="L11" s="81">
        <v>0.006136857761180629</v>
      </c>
    </row>
    <row r="12" spans="1:12" s="42" customFormat="1" ht="19.5" customHeight="1">
      <c r="A12" s="74" t="s">
        <v>79</v>
      </c>
      <c r="B12" s="75">
        <v>924</v>
      </c>
      <c r="C12" s="76">
        <v>3100107.8027326</v>
      </c>
      <c r="D12" s="77">
        <v>303714.500026611</v>
      </c>
      <c r="E12" s="77">
        <v>0</v>
      </c>
      <c r="F12" s="77">
        <v>0.00391011</v>
      </c>
      <c r="G12" s="78">
        <v>3403822.30666933</v>
      </c>
      <c r="H12" s="79">
        <v>4676470.8344576</v>
      </c>
      <c r="I12" s="77">
        <v>0</v>
      </c>
      <c r="J12" s="78">
        <v>4676470.8344576</v>
      </c>
      <c r="K12" s="80">
        <v>8080293.1411269</v>
      </c>
      <c r="L12" s="81">
        <v>0.021509106998808356</v>
      </c>
    </row>
    <row r="13" spans="1:12" s="42" customFormat="1" ht="19.5" customHeight="1">
      <c r="A13" s="74" t="s">
        <v>80</v>
      </c>
      <c r="B13" s="75">
        <v>1134</v>
      </c>
      <c r="C13" s="76">
        <v>6589461.00577865</v>
      </c>
      <c r="D13" s="77">
        <v>123152.60014479</v>
      </c>
      <c r="E13" s="77">
        <v>0.4</v>
      </c>
      <c r="F13" s="77">
        <v>16238.0007674</v>
      </c>
      <c r="G13" s="78">
        <v>6728852.00669084</v>
      </c>
      <c r="H13" s="79">
        <v>7065030.73664383</v>
      </c>
      <c r="I13" s="77">
        <v>382239.700009402</v>
      </c>
      <c r="J13" s="78">
        <v>7447270.43665323</v>
      </c>
      <c r="K13" s="80">
        <v>14176122.443344</v>
      </c>
      <c r="L13" s="81">
        <v>0.03773572680304644</v>
      </c>
    </row>
    <row r="14" spans="1:12" s="42" customFormat="1" ht="19.5" customHeight="1">
      <c r="A14" s="74" t="s">
        <v>81</v>
      </c>
      <c r="B14" s="75">
        <v>737</v>
      </c>
      <c r="C14" s="76">
        <v>5031756.40198505</v>
      </c>
      <c r="D14" s="77">
        <v>67208.2000000546</v>
      </c>
      <c r="E14" s="77">
        <v>13.2</v>
      </c>
      <c r="F14" s="77">
        <v>0</v>
      </c>
      <c r="G14" s="78">
        <v>5098977.8019851</v>
      </c>
      <c r="H14" s="79">
        <v>4591483.13758325</v>
      </c>
      <c r="I14" s="77">
        <v>7829.40000000004</v>
      </c>
      <c r="J14" s="78">
        <v>4599312.53758325</v>
      </c>
      <c r="K14" s="80">
        <v>9698290.33956833</v>
      </c>
      <c r="L14" s="81">
        <v>0.02581608872053774</v>
      </c>
    </row>
    <row r="15" spans="1:12" s="42" customFormat="1" ht="19.5" customHeight="1">
      <c r="A15" s="74" t="s">
        <v>82</v>
      </c>
      <c r="B15" s="75">
        <v>793</v>
      </c>
      <c r="C15" s="76">
        <v>4398999.50148659</v>
      </c>
      <c r="D15" s="77">
        <v>65311.3000009189</v>
      </c>
      <c r="E15" s="77">
        <v>107.4</v>
      </c>
      <c r="F15" s="77">
        <v>0.0059571</v>
      </c>
      <c r="G15" s="78">
        <v>4464418.20744462</v>
      </c>
      <c r="H15" s="79">
        <v>4436108.32653715</v>
      </c>
      <c r="I15" s="77">
        <v>127159.5</v>
      </c>
      <c r="J15" s="78">
        <v>4563267.82653715</v>
      </c>
      <c r="K15" s="80">
        <v>9027686.03398175</v>
      </c>
      <c r="L15" s="81">
        <v>0.024030992621819756</v>
      </c>
    </row>
    <row r="16" spans="1:12" s="42" customFormat="1" ht="19.5" customHeight="1">
      <c r="A16" s="74" t="s">
        <v>83</v>
      </c>
      <c r="B16" s="75">
        <v>1545</v>
      </c>
      <c r="C16" s="76">
        <v>7572045.4036055</v>
      </c>
      <c r="D16" s="77">
        <v>260856.300003249</v>
      </c>
      <c r="E16" s="77">
        <v>0</v>
      </c>
      <c r="F16" s="77">
        <v>2.6E-06</v>
      </c>
      <c r="G16" s="78">
        <v>7832901.70361135</v>
      </c>
      <c r="H16" s="79">
        <v>8089125.24830368</v>
      </c>
      <c r="I16" s="77">
        <v>62437.3000049938</v>
      </c>
      <c r="J16" s="78">
        <v>8151562.54830867</v>
      </c>
      <c r="K16" s="80">
        <v>15984464.2519199</v>
      </c>
      <c r="L16" s="81">
        <v>0.04254939095751956</v>
      </c>
    </row>
    <row r="17" spans="1:12" s="42" customFormat="1" ht="19.5" customHeight="1">
      <c r="A17" s="74" t="s">
        <v>84</v>
      </c>
      <c r="B17" s="75">
        <v>1284</v>
      </c>
      <c r="C17" s="76">
        <v>5853293.00592584</v>
      </c>
      <c r="D17" s="77">
        <v>301609.700062522</v>
      </c>
      <c r="E17" s="77">
        <v>79.4</v>
      </c>
      <c r="F17" s="77">
        <v>0.022677</v>
      </c>
      <c r="G17" s="78">
        <v>6154982.12866534</v>
      </c>
      <c r="H17" s="79">
        <v>12251092.0206358</v>
      </c>
      <c r="I17" s="77">
        <v>1729.10000026026</v>
      </c>
      <c r="J17" s="78">
        <v>12252821.120636</v>
      </c>
      <c r="K17" s="80">
        <v>18407803.2493014</v>
      </c>
      <c r="L17" s="81">
        <v>0.04900012942439087</v>
      </c>
    </row>
    <row r="18" spans="1:12" s="42" customFormat="1" ht="19.5" customHeight="1">
      <c r="A18" s="74" t="s">
        <v>85</v>
      </c>
      <c r="B18" s="75">
        <v>1182</v>
      </c>
      <c r="C18" s="76">
        <v>1604628.30117328</v>
      </c>
      <c r="D18" s="77">
        <v>383132.800003395</v>
      </c>
      <c r="E18" s="77">
        <v>0</v>
      </c>
      <c r="F18" s="77">
        <v>0.000941</v>
      </c>
      <c r="G18" s="78">
        <v>1987761.10211767</v>
      </c>
      <c r="H18" s="79">
        <v>3129233.10785745</v>
      </c>
      <c r="I18" s="77">
        <v>22460.9000000744</v>
      </c>
      <c r="J18" s="78">
        <v>3151694.00785753</v>
      </c>
      <c r="K18" s="80">
        <v>5139455.10997518</v>
      </c>
      <c r="L18" s="81">
        <v>0.0136808266662231</v>
      </c>
    </row>
    <row r="19" spans="1:12" s="42" customFormat="1" ht="19.5" customHeight="1">
      <c r="A19" s="74" t="s">
        <v>86</v>
      </c>
      <c r="B19" s="75">
        <v>1402</v>
      </c>
      <c r="C19" s="76">
        <v>5492652.50314232</v>
      </c>
      <c r="D19" s="77">
        <v>280235.300034214</v>
      </c>
      <c r="E19" s="77">
        <v>0</v>
      </c>
      <c r="F19" s="77">
        <v>0.00017</v>
      </c>
      <c r="G19" s="78">
        <v>5772887.80334654</v>
      </c>
      <c r="H19" s="79">
        <v>8684687.49817008</v>
      </c>
      <c r="I19" s="77">
        <v>90580.3000013485</v>
      </c>
      <c r="J19" s="78">
        <v>8775267.79817143</v>
      </c>
      <c r="K19" s="80">
        <v>14548155.6015179</v>
      </c>
      <c r="L19" s="81">
        <v>0.03872604990970925</v>
      </c>
    </row>
    <row r="20" spans="1:12" s="42" customFormat="1" ht="19.5" customHeight="1">
      <c r="A20" s="74" t="s">
        <v>87</v>
      </c>
      <c r="B20" s="75">
        <v>1010</v>
      </c>
      <c r="C20" s="76">
        <v>2370076.60378255</v>
      </c>
      <c r="D20" s="77">
        <v>229279.500082728</v>
      </c>
      <c r="E20" s="77">
        <v>78.5</v>
      </c>
      <c r="F20" s="77">
        <v>200000.00958</v>
      </c>
      <c r="G20" s="78">
        <v>2799434.61344528</v>
      </c>
      <c r="H20" s="79">
        <v>2801699.34128797</v>
      </c>
      <c r="I20" s="77">
        <v>737</v>
      </c>
      <c r="J20" s="78">
        <v>2802436.34128797</v>
      </c>
      <c r="K20" s="80">
        <v>5601870.95473323</v>
      </c>
      <c r="L20" s="81">
        <v>0.01491174140027174</v>
      </c>
    </row>
    <row r="21" spans="1:12" s="42" customFormat="1" ht="19.5" customHeight="1">
      <c r="A21" s="74" t="s">
        <v>88</v>
      </c>
      <c r="B21" s="75">
        <v>526</v>
      </c>
      <c r="C21" s="76">
        <v>1801624.9012272</v>
      </c>
      <c r="D21" s="77">
        <v>186059.700016653</v>
      </c>
      <c r="E21" s="77">
        <v>0</v>
      </c>
      <c r="F21" s="77">
        <v>0.0011</v>
      </c>
      <c r="G21" s="78">
        <v>1987684.60234385</v>
      </c>
      <c r="H21" s="79">
        <v>3074067.71809403</v>
      </c>
      <c r="I21" s="77">
        <v>192.4</v>
      </c>
      <c r="J21" s="78">
        <v>3074260.11809403</v>
      </c>
      <c r="K21" s="80">
        <v>5061944.72043788</v>
      </c>
      <c r="L21" s="81">
        <v>0.013474500084630222</v>
      </c>
    </row>
    <row r="22" spans="1:12" s="42" customFormat="1" ht="19.5" customHeight="1">
      <c r="A22" s="74" t="s">
        <v>89</v>
      </c>
      <c r="B22" s="75">
        <v>478</v>
      </c>
      <c r="C22" s="76">
        <v>1943764.00016077</v>
      </c>
      <c r="D22" s="77">
        <v>155170.500003985</v>
      </c>
      <c r="E22" s="77">
        <v>0</v>
      </c>
      <c r="F22" s="77">
        <v>0.0113</v>
      </c>
      <c r="G22" s="78">
        <v>2098934.51146475</v>
      </c>
      <c r="H22" s="79">
        <v>1770102.50359206</v>
      </c>
      <c r="I22" s="77">
        <v>180471.4</v>
      </c>
      <c r="J22" s="78">
        <v>1950573.90359206</v>
      </c>
      <c r="K22" s="80">
        <v>4049508.41505682</v>
      </c>
      <c r="L22" s="81">
        <v>0.010779473995653157</v>
      </c>
    </row>
    <row r="23" spans="1:12" s="42" customFormat="1" ht="19.5" customHeight="1">
      <c r="A23" s="74" t="s">
        <v>90</v>
      </c>
      <c r="B23" s="75">
        <v>366</v>
      </c>
      <c r="C23" s="76">
        <v>1866367.80113876</v>
      </c>
      <c r="D23" s="77">
        <v>91637.4000022104</v>
      </c>
      <c r="E23" s="77">
        <v>0</v>
      </c>
      <c r="F23" s="77">
        <v>0.00071</v>
      </c>
      <c r="G23" s="78">
        <v>1958005.20185098</v>
      </c>
      <c r="H23" s="79">
        <v>4533704.51953598</v>
      </c>
      <c r="I23" s="77">
        <v>26242.400000115</v>
      </c>
      <c r="J23" s="78">
        <v>4559946.91953609</v>
      </c>
      <c r="K23" s="80">
        <v>6517952.12138707</v>
      </c>
      <c r="L23" s="81">
        <v>0.017350277662385942</v>
      </c>
    </row>
    <row r="24" spans="1:12" s="42" customFormat="1" ht="19.5" customHeight="1">
      <c r="A24" s="74" t="s">
        <v>91</v>
      </c>
      <c r="B24" s="75">
        <v>332</v>
      </c>
      <c r="C24" s="76">
        <v>1515667.60033215</v>
      </c>
      <c r="D24" s="77">
        <v>13434.9000000077</v>
      </c>
      <c r="E24" s="77">
        <v>0</v>
      </c>
      <c r="F24" s="77">
        <v>0</v>
      </c>
      <c r="G24" s="78">
        <v>1529102.50033215</v>
      </c>
      <c r="H24" s="79">
        <v>552002.020799907</v>
      </c>
      <c r="I24" s="77">
        <v>68.6</v>
      </c>
      <c r="J24" s="78">
        <v>552070.620799907</v>
      </c>
      <c r="K24" s="80">
        <v>2081173.12113207</v>
      </c>
      <c r="L24" s="81">
        <v>0.005539919723658776</v>
      </c>
    </row>
    <row r="25" spans="1:12" s="42" customFormat="1" ht="19.5" customHeight="1">
      <c r="A25" s="74" t="s">
        <v>92</v>
      </c>
      <c r="B25" s="75">
        <v>1173</v>
      </c>
      <c r="C25" s="76">
        <v>1824348.80111057</v>
      </c>
      <c r="D25" s="77">
        <v>104703.500000289</v>
      </c>
      <c r="E25" s="77">
        <v>0</v>
      </c>
      <c r="F25" s="77">
        <v>0.002132</v>
      </c>
      <c r="G25" s="78">
        <v>1929052.30324286</v>
      </c>
      <c r="H25" s="79">
        <v>1178715.01768746</v>
      </c>
      <c r="I25" s="77">
        <v>12869.300000331</v>
      </c>
      <c r="J25" s="78">
        <v>1191584.31768779</v>
      </c>
      <c r="K25" s="80">
        <v>3120636.62093066</v>
      </c>
      <c r="L25" s="81">
        <v>0.008306890085752049</v>
      </c>
    </row>
    <row r="26" spans="1:12" s="42" customFormat="1" ht="19.5" customHeight="1">
      <c r="A26" s="74" t="s">
        <v>93</v>
      </c>
      <c r="B26" s="75">
        <v>885</v>
      </c>
      <c r="C26" s="76">
        <v>4537035.50122549</v>
      </c>
      <c r="D26" s="77">
        <v>62304.2000311177</v>
      </c>
      <c r="E26" s="77">
        <v>0</v>
      </c>
      <c r="F26" s="77">
        <v>1314406.01097</v>
      </c>
      <c r="G26" s="78">
        <v>5913745.71222661</v>
      </c>
      <c r="H26" s="79">
        <v>3299910.13784548</v>
      </c>
      <c r="I26" s="77">
        <v>2372.50000000018</v>
      </c>
      <c r="J26" s="78">
        <v>3302282.63784548</v>
      </c>
      <c r="K26" s="80">
        <v>9216028.35007207</v>
      </c>
      <c r="L26" s="81">
        <v>0.02453234510476013</v>
      </c>
    </row>
    <row r="27" spans="1:12" s="42" customFormat="1" ht="19.5" customHeight="1">
      <c r="A27" s="74" t="s">
        <v>94</v>
      </c>
      <c r="B27" s="75">
        <v>1579</v>
      </c>
      <c r="C27" s="76">
        <v>8866150.00251791</v>
      </c>
      <c r="D27" s="77">
        <v>181061.200060395</v>
      </c>
      <c r="E27" s="77">
        <v>1</v>
      </c>
      <c r="F27" s="77">
        <v>350.0092186</v>
      </c>
      <c r="G27" s="78">
        <v>9047562.21179687</v>
      </c>
      <c r="H27" s="79">
        <v>5620512.72257693</v>
      </c>
      <c r="I27" s="77">
        <v>16721.8000000315</v>
      </c>
      <c r="J27" s="78">
        <v>5637234.52257696</v>
      </c>
      <c r="K27" s="80">
        <v>14684796.7343738</v>
      </c>
      <c r="L27" s="81">
        <v>0.0390897778952791</v>
      </c>
    </row>
    <row r="28" spans="1:12" s="42" customFormat="1" ht="19.5" customHeight="1">
      <c r="A28" s="74" t="s">
        <v>95</v>
      </c>
      <c r="B28" s="75">
        <v>2074</v>
      </c>
      <c r="C28" s="76">
        <v>11343430.9109553</v>
      </c>
      <c r="D28" s="77">
        <v>421742.100179827</v>
      </c>
      <c r="E28" s="77">
        <v>0.1</v>
      </c>
      <c r="F28" s="77">
        <v>93800.00000092</v>
      </c>
      <c r="G28" s="78">
        <v>11858973.111136</v>
      </c>
      <c r="H28" s="79">
        <v>24102842.7603973</v>
      </c>
      <c r="I28" s="77">
        <v>65891.4000000039</v>
      </c>
      <c r="J28" s="78">
        <v>24168734.1603973</v>
      </c>
      <c r="K28" s="80">
        <v>36027707.2715338</v>
      </c>
      <c r="L28" s="81">
        <v>0.09590293286279133</v>
      </c>
    </row>
    <row r="29" spans="1:12" s="42" customFormat="1" ht="19.5" customHeight="1">
      <c r="A29" s="74" t="s">
        <v>96</v>
      </c>
      <c r="B29" s="75">
        <v>806</v>
      </c>
      <c r="C29" s="76">
        <v>5146023.40153635</v>
      </c>
      <c r="D29" s="77">
        <v>204232.200020236</v>
      </c>
      <c r="E29" s="77">
        <v>1.6</v>
      </c>
      <c r="F29" s="77">
        <v>0.0004906</v>
      </c>
      <c r="G29" s="78">
        <v>5350257.20204719</v>
      </c>
      <c r="H29" s="79">
        <v>7184158.30913015</v>
      </c>
      <c r="I29" s="77">
        <v>354.1</v>
      </c>
      <c r="J29" s="78">
        <v>7184512.40913016</v>
      </c>
      <c r="K29" s="80">
        <v>12534769.6111773</v>
      </c>
      <c r="L29" s="81">
        <v>0.033366574214982396</v>
      </c>
    </row>
    <row r="30" spans="1:12" s="42" customFormat="1" ht="19.5" customHeight="1">
      <c r="A30" s="74" t="s">
        <v>97</v>
      </c>
      <c r="B30" s="75">
        <v>635</v>
      </c>
      <c r="C30" s="76">
        <v>3677267.60154123</v>
      </c>
      <c r="D30" s="77">
        <v>32150.7000001687</v>
      </c>
      <c r="E30" s="77">
        <v>0</v>
      </c>
      <c r="F30" s="77">
        <v>0</v>
      </c>
      <c r="G30" s="78">
        <v>3709418.30154141</v>
      </c>
      <c r="H30" s="79">
        <v>5219928.12867715</v>
      </c>
      <c r="I30" s="77">
        <v>16269.9000000003</v>
      </c>
      <c r="J30" s="78">
        <v>5236198.02867715</v>
      </c>
      <c r="K30" s="80">
        <v>8945616.3302185</v>
      </c>
      <c r="L30" s="81">
        <v>0.023812529503121804</v>
      </c>
    </row>
    <row r="31" spans="1:12" s="42" customFormat="1" ht="19.5" customHeight="1">
      <c r="A31" s="74" t="s">
        <v>98</v>
      </c>
      <c r="B31" s="75">
        <v>584</v>
      </c>
      <c r="C31" s="76">
        <v>1923266.90071666</v>
      </c>
      <c r="D31" s="77">
        <v>120304.000001222</v>
      </c>
      <c r="E31" s="77">
        <v>0</v>
      </c>
      <c r="F31" s="77">
        <v>2.8E-06</v>
      </c>
      <c r="G31" s="78">
        <v>2043570.90072069</v>
      </c>
      <c r="H31" s="79">
        <v>999796.817559878</v>
      </c>
      <c r="I31" s="77">
        <v>103326.100000174</v>
      </c>
      <c r="J31" s="78">
        <v>1103122.91756005</v>
      </c>
      <c r="K31" s="80">
        <v>3146693.81828076</v>
      </c>
      <c r="L31" s="81">
        <v>0.008376252302704267</v>
      </c>
    </row>
    <row r="32" spans="1:12" s="42" customFormat="1" ht="19.5" customHeight="1">
      <c r="A32" s="74" t="s">
        <v>99</v>
      </c>
      <c r="B32" s="75">
        <v>1614</v>
      </c>
      <c r="C32" s="76">
        <v>3796063.20347916</v>
      </c>
      <c r="D32" s="77">
        <v>562248.800012409</v>
      </c>
      <c r="E32" s="77">
        <v>4100.5</v>
      </c>
      <c r="F32" s="77">
        <v>0.001</v>
      </c>
      <c r="G32" s="78">
        <v>4362412.50449157</v>
      </c>
      <c r="H32" s="79">
        <v>15938047.6746581</v>
      </c>
      <c r="I32" s="77">
        <v>69195.4000502884</v>
      </c>
      <c r="J32" s="78">
        <v>16007243.0747084</v>
      </c>
      <c r="K32" s="80">
        <v>20369655.5792</v>
      </c>
      <c r="L32" s="81">
        <v>0.05422242655428998</v>
      </c>
    </row>
    <row r="33" spans="1:12" s="42" customFormat="1" ht="19.5" customHeight="1">
      <c r="A33" s="74" t="s">
        <v>100</v>
      </c>
      <c r="B33" s="75">
        <v>1559</v>
      </c>
      <c r="C33" s="76">
        <v>6684573.00263133</v>
      </c>
      <c r="D33" s="77">
        <v>336550.200040778</v>
      </c>
      <c r="E33" s="77">
        <v>0</v>
      </c>
      <c r="F33" s="77">
        <v>1664.609952</v>
      </c>
      <c r="G33" s="78">
        <v>7022787.8126241</v>
      </c>
      <c r="H33" s="79">
        <v>14894807.1631963</v>
      </c>
      <c r="I33" s="77">
        <v>49396.2000010587</v>
      </c>
      <c r="J33" s="78">
        <v>14944203.3631973</v>
      </c>
      <c r="K33" s="80">
        <v>21966991.1758214</v>
      </c>
      <c r="L33" s="81">
        <v>0.058474408711455074</v>
      </c>
    </row>
    <row r="34" spans="1:12" s="42" customFormat="1" ht="19.5" customHeight="1">
      <c r="A34" s="74" t="s">
        <v>101</v>
      </c>
      <c r="B34" s="75">
        <v>306</v>
      </c>
      <c r="C34" s="76">
        <v>503205.301233141</v>
      </c>
      <c r="D34" s="77">
        <v>10801.0000006277</v>
      </c>
      <c r="E34" s="77">
        <v>0</v>
      </c>
      <c r="F34" s="77">
        <v>0.00064</v>
      </c>
      <c r="G34" s="78">
        <v>514006.301873769</v>
      </c>
      <c r="H34" s="79">
        <v>885132.358536711</v>
      </c>
      <c r="I34" s="77">
        <v>412.2</v>
      </c>
      <c r="J34" s="78">
        <v>885544.558536711</v>
      </c>
      <c r="K34" s="80">
        <v>1399550.86041048</v>
      </c>
      <c r="L34" s="81">
        <v>0.0037254946919716646</v>
      </c>
    </row>
    <row r="35" spans="1:12" s="42" customFormat="1" ht="19.5" customHeight="1">
      <c r="A35" s="74" t="s">
        <v>102</v>
      </c>
      <c r="B35" s="75">
        <v>280</v>
      </c>
      <c r="C35" s="76">
        <v>950976.20105413</v>
      </c>
      <c r="D35" s="77">
        <v>47345.6000067061</v>
      </c>
      <c r="E35" s="77">
        <v>0.7</v>
      </c>
      <c r="F35" s="77">
        <v>0.00093</v>
      </c>
      <c r="G35" s="78">
        <v>998322.501990835</v>
      </c>
      <c r="H35" s="79">
        <v>1851569.41241628</v>
      </c>
      <c r="I35" s="77">
        <v>1401.40000000045</v>
      </c>
      <c r="J35" s="78">
        <v>1852970.81241628</v>
      </c>
      <c r="K35" s="80">
        <v>2851293.31440712</v>
      </c>
      <c r="L35" s="81">
        <v>0.007589919315231251</v>
      </c>
    </row>
    <row r="36" spans="1:12" s="42" customFormat="1" ht="19.5" customHeight="1">
      <c r="A36" s="74" t="s">
        <v>103</v>
      </c>
      <c r="B36" s="75">
        <v>255</v>
      </c>
      <c r="C36" s="76">
        <v>662305.000242102</v>
      </c>
      <c r="D36" s="77">
        <v>6479.60000012288</v>
      </c>
      <c r="E36" s="77">
        <v>0</v>
      </c>
      <c r="F36" s="77">
        <v>6E-08</v>
      </c>
      <c r="G36" s="78">
        <v>668784.600242285</v>
      </c>
      <c r="H36" s="79">
        <v>227613.009544452</v>
      </c>
      <c r="I36" s="77">
        <v>1305.5</v>
      </c>
      <c r="J36" s="78">
        <v>228918.509544452</v>
      </c>
      <c r="K36" s="80">
        <v>897703.109786737</v>
      </c>
      <c r="L36" s="81">
        <v>0.0023896153152276694</v>
      </c>
    </row>
    <row r="37" spans="1:12" s="42" customFormat="1" ht="19.5" customHeight="1">
      <c r="A37" s="74" t="s">
        <v>104</v>
      </c>
      <c r="B37" s="75">
        <v>269</v>
      </c>
      <c r="C37" s="76">
        <v>1687776.90012822</v>
      </c>
      <c r="D37" s="77">
        <v>102280.200006216</v>
      </c>
      <c r="E37" s="77">
        <v>0</v>
      </c>
      <c r="F37" s="77">
        <v>9.95E-05</v>
      </c>
      <c r="G37" s="78">
        <v>1790057.10023393</v>
      </c>
      <c r="H37" s="79">
        <v>766744.90201761</v>
      </c>
      <c r="I37" s="77">
        <v>37.5</v>
      </c>
      <c r="J37" s="78">
        <v>766782.40201761</v>
      </c>
      <c r="K37" s="80">
        <v>2556839.50225155</v>
      </c>
      <c r="L37" s="81">
        <v>0.0068061063469089305</v>
      </c>
    </row>
    <row r="38" spans="1:12" s="42" customFormat="1" ht="19.5" customHeight="1">
      <c r="A38" s="74" t="s">
        <v>105</v>
      </c>
      <c r="B38" s="75">
        <v>821</v>
      </c>
      <c r="C38" s="76">
        <v>4097628.80302194</v>
      </c>
      <c r="D38" s="77">
        <v>183448.700011099</v>
      </c>
      <c r="E38" s="77">
        <v>0</v>
      </c>
      <c r="F38" s="77">
        <v>3.2E-05</v>
      </c>
      <c r="G38" s="78">
        <v>4281077.50306504</v>
      </c>
      <c r="H38" s="79">
        <v>9474213.14219324</v>
      </c>
      <c r="I38" s="77">
        <v>15103.1000000005</v>
      </c>
      <c r="J38" s="78">
        <v>9489316.24219324</v>
      </c>
      <c r="K38" s="80">
        <v>13770393.7452582</v>
      </c>
      <c r="L38" s="81">
        <v>0.03665570881023416</v>
      </c>
    </row>
    <row r="39" spans="1:12" s="42" customFormat="1" ht="19.5" customHeight="1">
      <c r="A39" s="74" t="s">
        <v>106</v>
      </c>
      <c r="B39" s="75">
        <v>906</v>
      </c>
      <c r="C39" s="76">
        <v>5999389.00522068</v>
      </c>
      <c r="D39" s="77">
        <v>286422.100004326</v>
      </c>
      <c r="E39" s="77">
        <v>190</v>
      </c>
      <c r="F39" s="77">
        <v>3434900.012574</v>
      </c>
      <c r="G39" s="78">
        <v>9720901.11779899</v>
      </c>
      <c r="H39" s="79">
        <v>5103463.71370685</v>
      </c>
      <c r="I39" s="77">
        <v>6626.80000001388</v>
      </c>
      <c r="J39" s="78">
        <v>5110090.51370686</v>
      </c>
      <c r="K39" s="80">
        <v>14830991.6315058</v>
      </c>
      <c r="L39" s="81">
        <v>0.03947893725251665</v>
      </c>
    </row>
    <row r="40" spans="1:12" s="42" customFormat="1" ht="19.5" customHeight="1">
      <c r="A40" s="74" t="s">
        <v>107</v>
      </c>
      <c r="B40" s="75">
        <v>563</v>
      </c>
      <c r="C40" s="76">
        <v>3401568.80176617</v>
      </c>
      <c r="D40" s="77">
        <v>344779.800110995</v>
      </c>
      <c r="E40" s="77">
        <v>46</v>
      </c>
      <c r="F40" s="77">
        <v>0</v>
      </c>
      <c r="G40" s="78">
        <v>3746394.60187717</v>
      </c>
      <c r="H40" s="79">
        <v>8429143.20931617</v>
      </c>
      <c r="I40" s="77">
        <v>469.7</v>
      </c>
      <c r="J40" s="78">
        <v>8429612.90931617</v>
      </c>
      <c r="K40" s="80">
        <v>12176007.5111933</v>
      </c>
      <c r="L40" s="81">
        <v>0.03241157762501996</v>
      </c>
    </row>
    <row r="41" spans="1:12" s="42" customFormat="1" ht="19.5" customHeight="1">
      <c r="A41" s="74" t="s">
        <v>108</v>
      </c>
      <c r="B41" s="75">
        <v>288</v>
      </c>
      <c r="C41" s="76">
        <v>442455.901415913</v>
      </c>
      <c r="D41" s="77">
        <v>47988.0000060436</v>
      </c>
      <c r="E41" s="77">
        <v>0</v>
      </c>
      <c r="F41" s="77">
        <v>2.5E-06</v>
      </c>
      <c r="G41" s="78">
        <v>490443.901424456</v>
      </c>
      <c r="H41" s="79">
        <v>794065.814691761</v>
      </c>
      <c r="I41" s="77">
        <v>0</v>
      </c>
      <c r="J41" s="78">
        <v>794065.814691761</v>
      </c>
      <c r="K41" s="80">
        <v>1284509.71611622</v>
      </c>
      <c r="L41" s="81">
        <v>0.0034192641829204175</v>
      </c>
    </row>
    <row r="42" spans="1:12" s="42" customFormat="1" ht="19.5" customHeight="1">
      <c r="A42" s="74" t="s">
        <v>109</v>
      </c>
      <c r="B42" s="75">
        <v>395</v>
      </c>
      <c r="C42" s="76">
        <v>4427395.30085761</v>
      </c>
      <c r="D42" s="77">
        <v>52248.9000034553</v>
      </c>
      <c r="E42" s="77">
        <v>0</v>
      </c>
      <c r="F42" s="77">
        <v>0.00190024</v>
      </c>
      <c r="G42" s="78">
        <v>4479644.2027613</v>
      </c>
      <c r="H42" s="79">
        <v>1078874.0153533</v>
      </c>
      <c r="I42" s="77">
        <v>2652.10000007208</v>
      </c>
      <c r="J42" s="78">
        <v>1081526.11535337</v>
      </c>
      <c r="K42" s="80">
        <v>5561170.31811467</v>
      </c>
      <c r="L42" s="81">
        <v>0.014803399495756858</v>
      </c>
    </row>
    <row r="43" spans="1:12" s="42" customFormat="1" ht="19.5" customHeight="1">
      <c r="A43" s="74" t="s">
        <v>110</v>
      </c>
      <c r="B43" s="75">
        <v>523</v>
      </c>
      <c r="C43" s="76">
        <v>4697754.10149691</v>
      </c>
      <c r="D43" s="77">
        <v>132921.700002925</v>
      </c>
      <c r="E43" s="77">
        <v>2.5</v>
      </c>
      <c r="F43" s="77">
        <v>14151.00036</v>
      </c>
      <c r="G43" s="78">
        <v>4844829.30185984</v>
      </c>
      <c r="H43" s="79">
        <v>5990587.81370241</v>
      </c>
      <c r="I43" s="77">
        <v>0</v>
      </c>
      <c r="J43" s="78">
        <v>5990587.81370241</v>
      </c>
      <c r="K43" s="80">
        <v>10835417.1155622</v>
      </c>
      <c r="L43" s="81">
        <v>0.028843031068900498</v>
      </c>
    </row>
    <row r="44" spans="1:12" s="42" customFormat="1" ht="19.5" customHeight="1">
      <c r="A44" s="74" t="s">
        <v>111</v>
      </c>
      <c r="B44" s="75">
        <v>187</v>
      </c>
      <c r="C44" s="76">
        <v>431695.500219851</v>
      </c>
      <c r="D44" s="77">
        <v>14178.8000000736</v>
      </c>
      <c r="E44" s="77">
        <v>1.6E-13</v>
      </c>
      <c r="F44" s="77">
        <v>0.0004</v>
      </c>
      <c r="G44" s="78">
        <v>445874.300619924</v>
      </c>
      <c r="H44" s="79">
        <v>177549.604651092</v>
      </c>
      <c r="I44" s="77">
        <v>3600</v>
      </c>
      <c r="J44" s="78">
        <v>181149.604651092</v>
      </c>
      <c r="K44" s="80">
        <v>627023.905271015</v>
      </c>
      <c r="L44" s="81">
        <v>0.001669088488960939</v>
      </c>
    </row>
    <row r="45" spans="1:12" s="42" customFormat="1" ht="19.5" customHeight="1">
      <c r="A45" s="74" t="s">
        <v>112</v>
      </c>
      <c r="B45" s="75">
        <v>1211</v>
      </c>
      <c r="C45" s="76">
        <v>5834021.00314398</v>
      </c>
      <c r="D45" s="77">
        <v>250272.500028672</v>
      </c>
      <c r="E45" s="77">
        <v>1.5</v>
      </c>
      <c r="F45" s="77">
        <v>0.00063606006</v>
      </c>
      <c r="G45" s="78">
        <v>6084295.00380872</v>
      </c>
      <c r="H45" s="79">
        <v>15798752.2435473</v>
      </c>
      <c r="I45" s="77">
        <v>5459.20000001998</v>
      </c>
      <c r="J45" s="78">
        <v>15804211.4435473</v>
      </c>
      <c r="K45" s="80">
        <v>21888506.447356</v>
      </c>
      <c r="L45" s="81">
        <v>0.05826548851600542</v>
      </c>
    </row>
    <row r="46" spans="1:12" s="42" customFormat="1" ht="19.5" customHeight="1">
      <c r="A46" s="74" t="s">
        <v>113</v>
      </c>
      <c r="B46" s="75">
        <v>339</v>
      </c>
      <c r="C46" s="76">
        <v>1928038.00094857</v>
      </c>
      <c r="D46" s="77">
        <v>18439.3000222729</v>
      </c>
      <c r="E46" s="77">
        <v>0</v>
      </c>
      <c r="F46" s="77">
        <v>0.024919</v>
      </c>
      <c r="G46" s="78">
        <v>1946477.32588984</v>
      </c>
      <c r="H46" s="79">
        <v>761519.102745445</v>
      </c>
      <c r="I46" s="77">
        <v>79.8</v>
      </c>
      <c r="J46" s="78">
        <v>761598.902745445</v>
      </c>
      <c r="K46" s="80">
        <v>2708076.22863528</v>
      </c>
      <c r="L46" s="81">
        <v>0.007208686658430089</v>
      </c>
    </row>
    <row r="47" spans="1:12" s="42" customFormat="1" ht="19.5" customHeight="1">
      <c r="A47" s="74" t="s">
        <v>119</v>
      </c>
      <c r="B47" s="75">
        <v>351</v>
      </c>
      <c r="C47" s="76">
        <v>2926746.90029936</v>
      </c>
      <c r="D47" s="77">
        <v>56138.8000017304</v>
      </c>
      <c r="E47" s="77">
        <v>0</v>
      </c>
      <c r="F47" s="77">
        <v>0.00196</v>
      </c>
      <c r="G47" s="78">
        <v>2982885.70226109</v>
      </c>
      <c r="H47" s="79">
        <v>308481.8050426</v>
      </c>
      <c r="I47" s="77">
        <v>3456.2</v>
      </c>
      <c r="J47" s="78">
        <v>311938.0050426</v>
      </c>
      <c r="K47" s="80">
        <v>3294823.70730369</v>
      </c>
      <c r="L47" s="81">
        <v>0.008770562456688539</v>
      </c>
    </row>
    <row r="48" spans="1:12" s="42" customFormat="1" ht="19.5" customHeight="1">
      <c r="A48" s="74" t="s">
        <v>114</v>
      </c>
      <c r="B48" s="75">
        <v>569</v>
      </c>
      <c r="C48" s="76">
        <v>2068413.60055841</v>
      </c>
      <c r="D48" s="77">
        <v>127361.700004764</v>
      </c>
      <c r="E48" s="77">
        <v>0</v>
      </c>
      <c r="F48" s="77">
        <v>0.002335120081</v>
      </c>
      <c r="G48" s="78">
        <v>2195775.30289829</v>
      </c>
      <c r="H48" s="79">
        <v>3324291.50522777</v>
      </c>
      <c r="I48" s="77">
        <v>3652.90000000067</v>
      </c>
      <c r="J48" s="78">
        <v>3327944.40522777</v>
      </c>
      <c r="K48" s="80">
        <v>5523719.70812604</v>
      </c>
      <c r="L48" s="81">
        <v>0.014703708907389944</v>
      </c>
    </row>
    <row r="49" spans="1:12" s="42" customFormat="1" ht="19.5" customHeight="1">
      <c r="A49" s="74" t="s">
        <v>115</v>
      </c>
      <c r="B49" s="75">
        <v>395</v>
      </c>
      <c r="C49" s="76">
        <v>1200020.20169339</v>
      </c>
      <c r="D49" s="77">
        <v>82990.2000003803</v>
      </c>
      <c r="E49" s="77">
        <v>0</v>
      </c>
      <c r="F49" s="77">
        <v>0.0104663</v>
      </c>
      <c r="G49" s="78">
        <v>1283010.41216007</v>
      </c>
      <c r="H49" s="79">
        <v>2674721.03523508</v>
      </c>
      <c r="I49" s="77">
        <v>1070</v>
      </c>
      <c r="J49" s="78">
        <v>2675791.03523508</v>
      </c>
      <c r="K49" s="80">
        <v>3958801.44739516</v>
      </c>
      <c r="L49" s="81">
        <v>0.010538019157456531</v>
      </c>
    </row>
    <row r="50" spans="1:12" s="42" customFormat="1" ht="19.5" customHeight="1">
      <c r="A50" s="74" t="s">
        <v>116</v>
      </c>
      <c r="B50" s="75">
        <v>363</v>
      </c>
      <c r="C50" s="76">
        <v>302536.30014913</v>
      </c>
      <c r="D50" s="77">
        <v>154342.600001921</v>
      </c>
      <c r="E50" s="77">
        <v>0</v>
      </c>
      <c r="F50" s="77">
        <v>0.001046</v>
      </c>
      <c r="G50" s="78">
        <v>456878.90119705</v>
      </c>
      <c r="H50" s="79">
        <v>4965677.30328979</v>
      </c>
      <c r="I50" s="77">
        <v>1200.0000000001</v>
      </c>
      <c r="J50" s="78">
        <v>4966877.30328979</v>
      </c>
      <c r="K50" s="80">
        <v>5423756.20448682</v>
      </c>
      <c r="L50" s="81">
        <v>0.01443761389595922</v>
      </c>
    </row>
    <row r="51" spans="1:12" s="42" customFormat="1" ht="19.5" customHeight="1">
      <c r="A51" s="74" t="s">
        <v>117</v>
      </c>
      <c r="B51" s="75">
        <v>456</v>
      </c>
      <c r="C51" s="76">
        <v>373725.301771812</v>
      </c>
      <c r="D51" s="77">
        <v>102655.400001368</v>
      </c>
      <c r="E51" s="77">
        <v>890</v>
      </c>
      <c r="F51" s="77">
        <v>0.0070151</v>
      </c>
      <c r="G51" s="78">
        <v>477270.70878828</v>
      </c>
      <c r="H51" s="79">
        <v>174780.805590956</v>
      </c>
      <c r="I51" s="77">
        <v>5.100000004</v>
      </c>
      <c r="J51" s="78">
        <v>174785.90559096</v>
      </c>
      <c r="K51" s="80">
        <v>652056.614379237</v>
      </c>
      <c r="L51" s="81">
        <v>0.0017357235985138706</v>
      </c>
    </row>
    <row r="52" spans="1:12" s="42" customFormat="1" ht="19.5" customHeight="1">
      <c r="A52" s="82" t="s">
        <v>118</v>
      </c>
      <c r="B52" s="83">
        <v>227</v>
      </c>
      <c r="C52" s="84">
        <v>188398.300469024</v>
      </c>
      <c r="D52" s="85">
        <v>19287.2000001462</v>
      </c>
      <c r="E52" s="85">
        <v>0</v>
      </c>
      <c r="F52" s="85">
        <v>3.67E-05</v>
      </c>
      <c r="G52" s="86">
        <v>207685.50050587</v>
      </c>
      <c r="H52" s="87">
        <v>199740.51820255</v>
      </c>
      <c r="I52" s="85">
        <v>0</v>
      </c>
      <c r="J52" s="86">
        <v>199740.51820255</v>
      </c>
      <c r="K52" s="88">
        <v>407426.018708418</v>
      </c>
      <c r="L52" s="89">
        <v>0.0010845361272717013</v>
      </c>
    </row>
    <row r="53" spans="1:12" s="42" customFormat="1" ht="19.5" customHeight="1">
      <c r="A53" s="61" t="s">
        <v>60</v>
      </c>
      <c r="B53" s="62">
        <v>35974</v>
      </c>
      <c r="C53" s="63">
        <v>144873435.49209154</v>
      </c>
      <c r="D53" s="64">
        <v>7322762.501066428</v>
      </c>
      <c r="E53" s="64">
        <v>5537.5</v>
      </c>
      <c r="F53" s="64">
        <v>7976107.57545357</v>
      </c>
      <c r="G53" s="65">
        <v>160177843.0686114</v>
      </c>
      <c r="H53" s="63">
        <v>214186163.7402911</v>
      </c>
      <c r="I53" s="64">
        <v>1304455.0000683335</v>
      </c>
      <c r="J53" s="65">
        <v>215490618.7403594</v>
      </c>
      <c r="K53" s="62">
        <v>375668461.80897063</v>
      </c>
      <c r="L53" s="66">
        <v>1</v>
      </c>
    </row>
    <row r="54" spans="1:12" s="43" customFormat="1" ht="19.5" customHeight="1" thickBot="1">
      <c r="A54" s="53" t="s">
        <v>71</v>
      </c>
      <c r="B54" s="54"/>
      <c r="C54" s="55">
        <v>0.38564172992983486</v>
      </c>
      <c r="D54" s="56">
        <v>0.019492619811109113</v>
      </c>
      <c r="E54" s="56">
        <v>1.4740390964242954E-05</v>
      </c>
      <c r="F54" s="56">
        <v>0.021231773189173016</v>
      </c>
      <c r="G54" s="57">
        <v>0.42638086332108094</v>
      </c>
      <c r="H54" s="55">
        <v>0.5701467797134535</v>
      </c>
      <c r="I54" s="56">
        <v>0.00347235696546615</v>
      </c>
      <c r="J54" s="57">
        <v>0.5736191366789195</v>
      </c>
      <c r="K54" s="58">
        <v>1</v>
      </c>
      <c r="L54" s="59"/>
    </row>
    <row r="55" spans="1:12" ht="30" customHeight="1">
      <c r="A55" s="90" t="s">
        <v>73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1:12" ht="15" customHeight="1">
      <c r="A56" s="47" t="s">
        <v>70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5" customHeight="1">
      <c r="A57" s="1" t="s">
        <v>123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</sheetData>
  <sheetProtection/>
  <mergeCells count="7">
    <mergeCell ref="A55:L55"/>
    <mergeCell ref="A4:A5"/>
    <mergeCell ref="B4:B5"/>
    <mergeCell ref="C4:G4"/>
    <mergeCell ref="H4:J4"/>
    <mergeCell ref="K4:K5"/>
    <mergeCell ref="L4:L5"/>
  </mergeCells>
  <printOptions/>
  <pageMargins left="0.7874015748031497" right="0.7874015748031497" top="0.7874015748031497" bottom="0.5905511811023623" header="0.3937007874015748" footer="0.3937007874015748"/>
  <pageSetup horizontalDpi="4800" verticalDpi="4800" orientation="portrait" paperSize="9" scale="70" r:id="rId1"/>
  <headerFooter>
    <oddHeader>&amp;L&amp;"ＭＳ ゴシック,標準"平成27年版　環境統計集&amp;R&amp;"ＭＳ ゴシック,標準"7章 化学物質（化学物質）</oddHeader>
    <oddFooter>&amp;C&amp;"ＭＳ ゴシック,標準"345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0.625" style="46" customWidth="1"/>
    <col min="2" max="2" width="10.125" style="46" customWidth="1"/>
    <col min="3" max="3" width="10.75390625" style="46" customWidth="1"/>
    <col min="4" max="6" width="10.125" style="46" customWidth="1"/>
    <col min="7" max="8" width="10.75390625" style="46" customWidth="1"/>
    <col min="9" max="9" width="10.125" style="46" customWidth="1"/>
    <col min="10" max="11" width="10.75390625" style="46" customWidth="1"/>
    <col min="12" max="12" width="10.125" style="46" customWidth="1"/>
    <col min="13" max="16384" width="9.00390625" style="40" customWidth="1"/>
  </cols>
  <sheetData>
    <row r="1" spans="1:7" ht="30" customHeight="1">
      <c r="A1" s="44" t="s">
        <v>121</v>
      </c>
      <c r="B1" s="45"/>
      <c r="C1" s="45"/>
      <c r="D1" s="45"/>
      <c r="E1" s="45"/>
      <c r="F1" s="45"/>
      <c r="G1" s="45"/>
    </row>
    <row r="2" ht="19.5" customHeight="1"/>
    <row r="3" ht="19.5" customHeight="1" thickBot="1"/>
    <row r="4" spans="1:12" s="41" customFormat="1" ht="19.5" customHeight="1">
      <c r="A4" s="91"/>
      <c r="B4" s="93" t="s">
        <v>6</v>
      </c>
      <c r="C4" s="95" t="s">
        <v>0</v>
      </c>
      <c r="D4" s="95"/>
      <c r="E4" s="95"/>
      <c r="F4" s="95"/>
      <c r="G4" s="95"/>
      <c r="H4" s="95" t="s">
        <v>57</v>
      </c>
      <c r="I4" s="95"/>
      <c r="J4" s="95"/>
      <c r="K4" s="96" t="s">
        <v>62</v>
      </c>
      <c r="L4" s="98" t="s">
        <v>8</v>
      </c>
    </row>
    <row r="5" spans="1:12" s="41" customFormat="1" ht="30" customHeight="1">
      <c r="A5" s="92"/>
      <c r="B5" s="94"/>
      <c r="C5" s="49" t="s">
        <v>5</v>
      </c>
      <c r="D5" s="50" t="s">
        <v>68</v>
      </c>
      <c r="E5" s="51" t="s">
        <v>2</v>
      </c>
      <c r="F5" s="51" t="s">
        <v>3</v>
      </c>
      <c r="G5" s="60" t="s">
        <v>60</v>
      </c>
      <c r="H5" s="52" t="s">
        <v>69</v>
      </c>
      <c r="I5" s="50" t="s">
        <v>7</v>
      </c>
      <c r="J5" s="60" t="s">
        <v>60</v>
      </c>
      <c r="K5" s="97"/>
      <c r="L5" s="99"/>
    </row>
    <row r="6" spans="1:12" s="42" customFormat="1" ht="19.5" customHeight="1">
      <c r="A6" s="67" t="s">
        <v>10</v>
      </c>
      <c r="B6" s="68">
        <v>2017</v>
      </c>
      <c r="C6" s="69">
        <v>1892862.2022368861</v>
      </c>
      <c r="D6" s="70">
        <v>414175.6001080953</v>
      </c>
      <c r="E6" s="70">
        <v>10.1</v>
      </c>
      <c r="F6" s="70">
        <v>1000117.820655921</v>
      </c>
      <c r="G6" s="71">
        <v>3307165.7230009227</v>
      </c>
      <c r="H6" s="69">
        <v>2062985.7407791703</v>
      </c>
      <c r="I6" s="70">
        <v>1403.800001412253</v>
      </c>
      <c r="J6" s="71">
        <v>2064389.5407805825</v>
      </c>
      <c r="K6" s="72">
        <v>5371555.263781481</v>
      </c>
      <c r="L6" s="73">
        <v>0.014084981282496634</v>
      </c>
    </row>
    <row r="7" spans="1:12" s="42" customFormat="1" ht="19.5" customHeight="1">
      <c r="A7" s="74" t="s">
        <v>74</v>
      </c>
      <c r="B7" s="75">
        <v>466</v>
      </c>
      <c r="C7" s="76">
        <v>418528.40093092807</v>
      </c>
      <c r="D7" s="77">
        <v>125353.10000799832</v>
      </c>
      <c r="E7" s="77">
        <v>0</v>
      </c>
      <c r="F7" s="77">
        <v>0.30191510320000003</v>
      </c>
      <c r="G7" s="78">
        <v>543881.8028540289</v>
      </c>
      <c r="H7" s="79">
        <v>695421.4405252393</v>
      </c>
      <c r="I7" s="77">
        <v>156.8</v>
      </c>
      <c r="J7" s="78">
        <v>695578.2405252394</v>
      </c>
      <c r="K7" s="80">
        <v>1239460.0433792712</v>
      </c>
      <c r="L7" s="81">
        <v>0.00325004038013183</v>
      </c>
    </row>
    <row r="8" spans="1:12" s="42" customFormat="1" ht="19.5" customHeight="1">
      <c r="A8" s="74" t="s">
        <v>75</v>
      </c>
      <c r="B8" s="75">
        <v>510</v>
      </c>
      <c r="C8" s="76">
        <v>1400904.4005656447</v>
      </c>
      <c r="D8" s="77">
        <v>60547.00003943458</v>
      </c>
      <c r="E8" s="77">
        <v>8.4</v>
      </c>
      <c r="F8" s="77">
        <v>0.00524</v>
      </c>
      <c r="G8" s="78">
        <v>1461459.805845083</v>
      </c>
      <c r="H8" s="79">
        <v>944014.2150078518</v>
      </c>
      <c r="I8" s="77">
        <v>2122.700000000006</v>
      </c>
      <c r="J8" s="78">
        <v>946136.9150078518</v>
      </c>
      <c r="K8" s="80">
        <v>2407596.7208529385</v>
      </c>
      <c r="L8" s="81">
        <v>0.006313060758708678</v>
      </c>
    </row>
    <row r="9" spans="1:12" s="42" customFormat="1" ht="19.5" customHeight="1">
      <c r="A9" s="74" t="s">
        <v>76</v>
      </c>
      <c r="B9" s="75">
        <v>723</v>
      </c>
      <c r="C9" s="76">
        <v>1041363.303524973</v>
      </c>
      <c r="D9" s="77">
        <v>138470.7000144449</v>
      </c>
      <c r="E9" s="77">
        <v>0</v>
      </c>
      <c r="F9" s="77">
        <v>141429.7</v>
      </c>
      <c r="G9" s="78">
        <v>1321263.703539426</v>
      </c>
      <c r="H9" s="79">
        <v>1032103.4449021626</v>
      </c>
      <c r="I9" s="77">
        <v>609.9000000025017</v>
      </c>
      <c r="J9" s="78">
        <v>1032713.344902165</v>
      </c>
      <c r="K9" s="80">
        <v>2353977.0484415893</v>
      </c>
      <c r="L9" s="81">
        <v>0.006172462357463564</v>
      </c>
    </row>
    <row r="10" spans="1:12" s="42" customFormat="1" ht="19.5" customHeight="1">
      <c r="A10" s="74" t="s">
        <v>77</v>
      </c>
      <c r="B10" s="75">
        <v>516</v>
      </c>
      <c r="C10" s="76">
        <v>509964.8008213071</v>
      </c>
      <c r="D10" s="77">
        <v>113161.10000663425</v>
      </c>
      <c r="E10" s="77">
        <v>0</v>
      </c>
      <c r="F10" s="77">
        <v>2281091.7017175</v>
      </c>
      <c r="G10" s="78">
        <v>2904217.6025454383</v>
      </c>
      <c r="H10" s="79">
        <v>3064290.6098831743</v>
      </c>
      <c r="I10" s="77">
        <v>1.2</v>
      </c>
      <c r="J10" s="78">
        <v>3064291.809883174</v>
      </c>
      <c r="K10" s="80">
        <v>5968509.412428593</v>
      </c>
      <c r="L10" s="81">
        <v>0.015650279896642163</v>
      </c>
    </row>
    <row r="11" spans="1:12" s="42" customFormat="1" ht="19.5" customHeight="1">
      <c r="A11" s="74" t="s">
        <v>78</v>
      </c>
      <c r="B11" s="75">
        <v>523</v>
      </c>
      <c r="C11" s="76">
        <v>691516.8003901757</v>
      </c>
      <c r="D11" s="77">
        <v>37584.100000172235</v>
      </c>
      <c r="E11" s="77">
        <v>4</v>
      </c>
      <c r="F11" s="77">
        <v>0.0025410000000000003</v>
      </c>
      <c r="G11" s="78">
        <v>729104.9029313476</v>
      </c>
      <c r="H11" s="79">
        <v>1390699.619869233</v>
      </c>
      <c r="I11" s="77">
        <v>6403.800000016999</v>
      </c>
      <c r="J11" s="78">
        <v>1397103.4198692502</v>
      </c>
      <c r="K11" s="80">
        <v>2126208.3228006014</v>
      </c>
      <c r="L11" s="81">
        <v>0.005575220389383547</v>
      </c>
    </row>
    <row r="12" spans="1:12" s="42" customFormat="1" ht="19.5" customHeight="1">
      <c r="A12" s="74" t="s">
        <v>79</v>
      </c>
      <c r="B12" s="75">
        <v>923</v>
      </c>
      <c r="C12" s="76">
        <v>3488679.702027555</v>
      </c>
      <c r="D12" s="77">
        <v>306582.8000824935</v>
      </c>
      <c r="E12" s="77">
        <v>0</v>
      </c>
      <c r="F12" s="77">
        <v>640.00272</v>
      </c>
      <c r="G12" s="78">
        <v>3795902.5048300615</v>
      </c>
      <c r="H12" s="79">
        <v>4379598.641023161</v>
      </c>
      <c r="I12" s="77">
        <v>0</v>
      </c>
      <c r="J12" s="78">
        <v>4379598.641023161</v>
      </c>
      <c r="K12" s="80">
        <v>8175501.145853183</v>
      </c>
      <c r="L12" s="81">
        <v>0.021437325869250578</v>
      </c>
    </row>
    <row r="13" spans="1:12" s="42" customFormat="1" ht="19.5" customHeight="1">
      <c r="A13" s="74" t="s">
        <v>80</v>
      </c>
      <c r="B13" s="75">
        <v>1161</v>
      </c>
      <c r="C13" s="76">
        <v>6820821.204436613</v>
      </c>
      <c r="D13" s="77">
        <v>117124.50001028398</v>
      </c>
      <c r="E13" s="77">
        <v>0</v>
      </c>
      <c r="F13" s="77">
        <v>1425.3013212</v>
      </c>
      <c r="G13" s="78">
        <v>6939371.005768101</v>
      </c>
      <c r="H13" s="79">
        <v>6888328.842341836</v>
      </c>
      <c r="I13" s="77">
        <v>380551.50001180137</v>
      </c>
      <c r="J13" s="78">
        <v>7268880.342353637</v>
      </c>
      <c r="K13" s="80">
        <v>14208251.348121675</v>
      </c>
      <c r="L13" s="81">
        <v>0.037256054246460134</v>
      </c>
    </row>
    <row r="14" spans="1:12" s="42" customFormat="1" ht="19.5" customHeight="1">
      <c r="A14" s="74" t="s">
        <v>81</v>
      </c>
      <c r="B14" s="75">
        <v>744</v>
      </c>
      <c r="C14" s="76">
        <v>4870688.4019747665</v>
      </c>
      <c r="D14" s="77">
        <v>56199.800003449556</v>
      </c>
      <c r="E14" s="77">
        <v>14.100000000000001</v>
      </c>
      <c r="F14" s="77">
        <v>0</v>
      </c>
      <c r="G14" s="78">
        <v>4926902.301978217</v>
      </c>
      <c r="H14" s="79">
        <v>4327020.353764686</v>
      </c>
      <c r="I14" s="77">
        <v>8875.800000000027</v>
      </c>
      <c r="J14" s="78">
        <v>4335896.153764686</v>
      </c>
      <c r="K14" s="80">
        <v>9262798.455742871</v>
      </c>
      <c r="L14" s="81">
        <v>0.024288373937501117</v>
      </c>
    </row>
    <row r="15" spans="1:12" s="42" customFormat="1" ht="19.5" customHeight="1">
      <c r="A15" s="74" t="s">
        <v>82</v>
      </c>
      <c r="B15" s="75">
        <v>802</v>
      </c>
      <c r="C15" s="76">
        <v>4635272.701366461</v>
      </c>
      <c r="D15" s="77">
        <v>64307.80001444598</v>
      </c>
      <c r="E15" s="77">
        <v>107.69999999999999</v>
      </c>
      <c r="F15" s="77">
        <v>11.004948</v>
      </c>
      <c r="G15" s="78">
        <v>4699699.206328911</v>
      </c>
      <c r="H15" s="79">
        <v>3863949.228169353</v>
      </c>
      <c r="I15" s="77">
        <v>95888.4</v>
      </c>
      <c r="J15" s="78">
        <v>3959837.628169353</v>
      </c>
      <c r="K15" s="80">
        <v>8659536.834498256</v>
      </c>
      <c r="L15" s="81">
        <v>0.022706536233815782</v>
      </c>
    </row>
    <row r="16" spans="1:12" s="42" customFormat="1" ht="19.5" customHeight="1">
      <c r="A16" s="74" t="s">
        <v>83</v>
      </c>
      <c r="B16" s="75">
        <v>1585</v>
      </c>
      <c r="C16" s="76">
        <v>7428044.303754796</v>
      </c>
      <c r="D16" s="77">
        <v>273506.3000116704</v>
      </c>
      <c r="E16" s="77">
        <v>0</v>
      </c>
      <c r="F16" s="77">
        <v>1.7E-06</v>
      </c>
      <c r="G16" s="78">
        <v>7701550.603768164</v>
      </c>
      <c r="H16" s="79">
        <v>8301910.227840584</v>
      </c>
      <c r="I16" s="77">
        <v>59026.00000786909</v>
      </c>
      <c r="J16" s="78">
        <v>8360936.2278484525</v>
      </c>
      <c r="K16" s="80">
        <v>16062486.831616519</v>
      </c>
      <c r="L16" s="81">
        <v>0.04211812319964822</v>
      </c>
    </row>
    <row r="17" spans="1:12" s="42" customFormat="1" ht="19.5" customHeight="1">
      <c r="A17" s="74" t="s">
        <v>84</v>
      </c>
      <c r="B17" s="75">
        <v>1304</v>
      </c>
      <c r="C17" s="76">
        <v>6259534.704494194</v>
      </c>
      <c r="D17" s="77">
        <v>328147.5000732015</v>
      </c>
      <c r="E17" s="77">
        <v>88.69999999999999</v>
      </c>
      <c r="F17" s="77">
        <v>0.0201036</v>
      </c>
      <c r="G17" s="78">
        <v>6587770.924670995</v>
      </c>
      <c r="H17" s="79">
        <v>13910752.16516453</v>
      </c>
      <c r="I17" s="77">
        <v>1146.5000001603998</v>
      </c>
      <c r="J17" s="78">
        <v>13911898.665164689</v>
      </c>
      <c r="K17" s="80">
        <v>20499669.589835845</v>
      </c>
      <c r="L17" s="81">
        <v>0.05375304698381474</v>
      </c>
    </row>
    <row r="18" spans="1:12" s="42" customFormat="1" ht="19.5" customHeight="1">
      <c r="A18" s="74" t="s">
        <v>85</v>
      </c>
      <c r="B18" s="75">
        <v>1222</v>
      </c>
      <c r="C18" s="76">
        <v>1620155.701422609</v>
      </c>
      <c r="D18" s="77">
        <v>375811.4000053159</v>
      </c>
      <c r="E18" s="77">
        <v>0</v>
      </c>
      <c r="F18" s="77">
        <v>0.00010999999999999999</v>
      </c>
      <c r="G18" s="78">
        <v>1995967.1015379257</v>
      </c>
      <c r="H18" s="79">
        <v>3244062.50165034</v>
      </c>
      <c r="I18" s="77">
        <v>186301.80000022662</v>
      </c>
      <c r="J18" s="78">
        <v>3430364.301650568</v>
      </c>
      <c r="K18" s="80">
        <v>5426331.403188445</v>
      </c>
      <c r="L18" s="81">
        <v>0.014228612104556048</v>
      </c>
    </row>
    <row r="19" spans="1:12" s="42" customFormat="1" ht="19.5" customHeight="1">
      <c r="A19" s="74" t="s">
        <v>86</v>
      </c>
      <c r="B19" s="75">
        <v>1449</v>
      </c>
      <c r="C19" s="76">
        <v>5807521.807330153</v>
      </c>
      <c r="D19" s="77">
        <v>310581.20010636264</v>
      </c>
      <c r="E19" s="77">
        <v>0.2</v>
      </c>
      <c r="F19" s="77">
        <v>0.00158</v>
      </c>
      <c r="G19" s="78">
        <v>6118103.209016498</v>
      </c>
      <c r="H19" s="79">
        <v>11035924.895618837</v>
      </c>
      <c r="I19" s="77">
        <v>76156.60044010257</v>
      </c>
      <c r="J19" s="78">
        <v>11112081.496058935</v>
      </c>
      <c r="K19" s="80">
        <v>17230184.705075447</v>
      </c>
      <c r="L19" s="81">
        <v>0.0451799929717376</v>
      </c>
    </row>
    <row r="20" spans="1:12" s="42" customFormat="1" ht="19.5" customHeight="1">
      <c r="A20" s="74" t="s">
        <v>87</v>
      </c>
      <c r="B20" s="75">
        <v>1025</v>
      </c>
      <c r="C20" s="76">
        <v>2581217.5040498106</v>
      </c>
      <c r="D20" s="77">
        <v>243742.80011288024</v>
      </c>
      <c r="E20" s="77">
        <v>58.3</v>
      </c>
      <c r="F20" s="77">
        <v>78000.00524999999</v>
      </c>
      <c r="G20" s="78">
        <v>2903018.609412698</v>
      </c>
      <c r="H20" s="79">
        <v>3248470.1488405154</v>
      </c>
      <c r="I20" s="77">
        <v>793.5000000000056</v>
      </c>
      <c r="J20" s="78">
        <v>3249263.648840515</v>
      </c>
      <c r="K20" s="80">
        <v>6152282.258253174</v>
      </c>
      <c r="L20" s="81">
        <v>0.016132158415350383</v>
      </c>
    </row>
    <row r="21" spans="1:12" s="42" customFormat="1" ht="19.5" customHeight="1">
      <c r="A21" s="74" t="s">
        <v>88</v>
      </c>
      <c r="B21" s="75">
        <v>526</v>
      </c>
      <c r="C21" s="76">
        <v>1728713.2011532376</v>
      </c>
      <c r="D21" s="77">
        <v>177852.9000154892</v>
      </c>
      <c r="E21" s="77">
        <v>0</v>
      </c>
      <c r="F21" s="77">
        <v>0.0011</v>
      </c>
      <c r="G21" s="78">
        <v>1906566.102268728</v>
      </c>
      <c r="H21" s="79">
        <v>3776891.8103427826</v>
      </c>
      <c r="I21" s="77">
        <v>202.40000001100006</v>
      </c>
      <c r="J21" s="78">
        <v>3777094.2103427933</v>
      </c>
      <c r="K21" s="80">
        <v>5683660.312611497</v>
      </c>
      <c r="L21" s="81">
        <v>0.01490336507547073</v>
      </c>
    </row>
    <row r="22" spans="1:12" s="42" customFormat="1" ht="19.5" customHeight="1">
      <c r="A22" s="74" t="s">
        <v>89</v>
      </c>
      <c r="B22" s="75">
        <v>486</v>
      </c>
      <c r="C22" s="76">
        <v>1740141.3000731706</v>
      </c>
      <c r="D22" s="77">
        <v>163123.5000017632</v>
      </c>
      <c r="E22" s="77">
        <v>2.4</v>
      </c>
      <c r="F22" s="77">
        <v>0.00375</v>
      </c>
      <c r="G22" s="78">
        <v>1903267.2038249343</v>
      </c>
      <c r="H22" s="79">
        <v>1264101.1014151159</v>
      </c>
      <c r="I22" s="77">
        <v>130977.2</v>
      </c>
      <c r="J22" s="78">
        <v>1395078.3014151158</v>
      </c>
      <c r="K22" s="80">
        <v>3298345.505240052</v>
      </c>
      <c r="L22" s="81">
        <v>0.008648730660514144</v>
      </c>
    </row>
    <row r="23" spans="1:12" s="42" customFormat="1" ht="19.5" customHeight="1">
      <c r="A23" s="74" t="s">
        <v>90</v>
      </c>
      <c r="B23" s="75">
        <v>368</v>
      </c>
      <c r="C23" s="76">
        <v>1886305.6011035033</v>
      </c>
      <c r="D23" s="77">
        <v>97269.30000472153</v>
      </c>
      <c r="E23" s="77">
        <v>0</v>
      </c>
      <c r="F23" s="77">
        <v>0.009683</v>
      </c>
      <c r="G23" s="78">
        <v>1983574.9107912248</v>
      </c>
      <c r="H23" s="79">
        <v>4416119.5290832</v>
      </c>
      <c r="I23" s="77">
        <v>31495.900000082984</v>
      </c>
      <c r="J23" s="78">
        <v>4447615.429083283</v>
      </c>
      <c r="K23" s="80">
        <v>6431190.339874518</v>
      </c>
      <c r="L23" s="81">
        <v>0.016863495042502227</v>
      </c>
    </row>
    <row r="24" spans="1:12" s="42" customFormat="1" ht="19.5" customHeight="1">
      <c r="A24" s="74" t="s">
        <v>91</v>
      </c>
      <c r="B24" s="75">
        <v>343</v>
      </c>
      <c r="C24" s="76">
        <v>1361717.7004344608</v>
      </c>
      <c r="D24" s="77">
        <v>17052.800000000145</v>
      </c>
      <c r="E24" s="77">
        <v>0</v>
      </c>
      <c r="F24" s="77">
        <v>0</v>
      </c>
      <c r="G24" s="78">
        <v>1378770.5004344608</v>
      </c>
      <c r="H24" s="79">
        <v>668584.0230065362</v>
      </c>
      <c r="I24" s="77">
        <v>64.4</v>
      </c>
      <c r="J24" s="78">
        <v>668648.4230065362</v>
      </c>
      <c r="K24" s="80">
        <v>2047418.9234409991</v>
      </c>
      <c r="L24" s="81">
        <v>0.005368623387073659</v>
      </c>
    </row>
    <row r="25" spans="1:12" s="42" customFormat="1" ht="19.5" customHeight="1">
      <c r="A25" s="74" t="s">
        <v>92</v>
      </c>
      <c r="B25" s="75">
        <v>1208</v>
      </c>
      <c r="C25" s="76">
        <v>1801478.706259458</v>
      </c>
      <c r="D25" s="77">
        <v>97129.70000017858</v>
      </c>
      <c r="E25" s="77">
        <v>27</v>
      </c>
      <c r="F25" s="77">
        <v>0.001156</v>
      </c>
      <c r="G25" s="78">
        <v>1898635.4074156391</v>
      </c>
      <c r="H25" s="79">
        <v>1073242.9171276332</v>
      </c>
      <c r="I25" s="77">
        <v>13220.600000219007</v>
      </c>
      <c r="J25" s="78">
        <v>1086463.5171278524</v>
      </c>
      <c r="K25" s="80">
        <v>2985098.924543501</v>
      </c>
      <c r="L25" s="81">
        <v>0.007827353608756703</v>
      </c>
    </row>
    <row r="26" spans="1:12" s="42" customFormat="1" ht="19.5" customHeight="1">
      <c r="A26" s="74" t="s">
        <v>93</v>
      </c>
      <c r="B26" s="75">
        <v>889</v>
      </c>
      <c r="C26" s="76">
        <v>4534999.100336315</v>
      </c>
      <c r="D26" s="77">
        <v>67810.80002359382</v>
      </c>
      <c r="E26" s="77">
        <v>0.1</v>
      </c>
      <c r="F26" s="77">
        <v>1211248.0106284</v>
      </c>
      <c r="G26" s="78">
        <v>5814058.010988315</v>
      </c>
      <c r="H26" s="79">
        <v>3781844.440459053</v>
      </c>
      <c r="I26" s="77">
        <v>12619.00000000064</v>
      </c>
      <c r="J26" s="78">
        <v>3794463.440459054</v>
      </c>
      <c r="K26" s="80">
        <v>9608521.451447342</v>
      </c>
      <c r="L26" s="81">
        <v>0.025194908764808857</v>
      </c>
    </row>
    <row r="27" spans="1:12" s="42" customFormat="1" ht="19.5" customHeight="1">
      <c r="A27" s="74" t="s">
        <v>94</v>
      </c>
      <c r="B27" s="75">
        <v>1584</v>
      </c>
      <c r="C27" s="76">
        <v>9145441.703092255</v>
      </c>
      <c r="D27" s="77">
        <v>237723.00018912595</v>
      </c>
      <c r="E27" s="77">
        <v>1</v>
      </c>
      <c r="F27" s="77">
        <v>0.009777005100000001</v>
      </c>
      <c r="G27" s="78">
        <v>9383165.713058343</v>
      </c>
      <c r="H27" s="79">
        <v>5750363.930623027</v>
      </c>
      <c r="I27" s="77">
        <v>15704.300000090061</v>
      </c>
      <c r="J27" s="78">
        <v>5766068.230623115</v>
      </c>
      <c r="K27" s="80">
        <v>15149233.94368141</v>
      </c>
      <c r="L27" s="81">
        <v>0.03972344434015966</v>
      </c>
    </row>
    <row r="28" spans="1:12" s="42" customFormat="1" ht="19.5" customHeight="1">
      <c r="A28" s="74" t="s">
        <v>95</v>
      </c>
      <c r="B28" s="75">
        <v>2116</v>
      </c>
      <c r="C28" s="76">
        <v>11139582.105429573</v>
      </c>
      <c r="D28" s="77">
        <v>442089.20022256294</v>
      </c>
      <c r="E28" s="77">
        <v>0.2</v>
      </c>
      <c r="F28" s="77">
        <v>94166.0000005</v>
      </c>
      <c r="G28" s="78">
        <v>11675837.505652577</v>
      </c>
      <c r="H28" s="79">
        <v>24495696.654402375</v>
      </c>
      <c r="I28" s="77">
        <v>45015.80000001199</v>
      </c>
      <c r="J28" s="78">
        <v>24540712.454402376</v>
      </c>
      <c r="K28" s="80">
        <v>36216549.9600557</v>
      </c>
      <c r="L28" s="81">
        <v>0.0949649409256716</v>
      </c>
    </row>
    <row r="29" spans="1:12" s="42" customFormat="1" ht="19.5" customHeight="1">
      <c r="A29" s="74" t="s">
        <v>96</v>
      </c>
      <c r="B29" s="75">
        <v>825</v>
      </c>
      <c r="C29" s="76">
        <v>5365589.101401054</v>
      </c>
      <c r="D29" s="77">
        <v>214908.20000568117</v>
      </c>
      <c r="E29" s="77">
        <v>1.9</v>
      </c>
      <c r="F29" s="77">
        <v>0.000512</v>
      </c>
      <c r="G29" s="78">
        <v>5580499.20191872</v>
      </c>
      <c r="H29" s="79">
        <v>6704693.912334674</v>
      </c>
      <c r="I29" s="77">
        <v>645.2</v>
      </c>
      <c r="J29" s="78">
        <v>6705339.112334673</v>
      </c>
      <c r="K29" s="80">
        <v>12285838.314253366</v>
      </c>
      <c r="L29" s="81">
        <v>0.032215214067111246</v>
      </c>
    </row>
    <row r="30" spans="1:12" s="42" customFormat="1" ht="19.5" customHeight="1">
      <c r="A30" s="74" t="s">
        <v>97</v>
      </c>
      <c r="B30" s="75">
        <v>629</v>
      </c>
      <c r="C30" s="76">
        <v>3451912.901392302</v>
      </c>
      <c r="D30" s="77">
        <v>30857.90000080032</v>
      </c>
      <c r="E30" s="77">
        <v>0</v>
      </c>
      <c r="F30" s="77">
        <v>0</v>
      </c>
      <c r="G30" s="78">
        <v>3482770.8013931103</v>
      </c>
      <c r="H30" s="79">
        <v>5513815.735276048</v>
      </c>
      <c r="I30" s="77">
        <v>43486.50000000301</v>
      </c>
      <c r="J30" s="78">
        <v>5557302.235276051</v>
      </c>
      <c r="K30" s="80">
        <v>9040073.036669105</v>
      </c>
      <c r="L30" s="81">
        <v>0.023704356235972012</v>
      </c>
    </row>
    <row r="31" spans="1:12" s="42" customFormat="1" ht="19.5" customHeight="1">
      <c r="A31" s="74" t="s">
        <v>98</v>
      </c>
      <c r="B31" s="75">
        <v>590</v>
      </c>
      <c r="C31" s="76">
        <v>1602118.8006961711</v>
      </c>
      <c r="D31" s="77">
        <v>121059.5000005795</v>
      </c>
      <c r="E31" s="77">
        <v>0</v>
      </c>
      <c r="F31" s="77">
        <v>2.3005800000000003E-07</v>
      </c>
      <c r="G31" s="78">
        <v>1723178.3006969758</v>
      </c>
      <c r="H31" s="79">
        <v>1020361.2273393695</v>
      </c>
      <c r="I31" s="77">
        <v>103418.90000011017</v>
      </c>
      <c r="J31" s="78">
        <v>1123780.1273394797</v>
      </c>
      <c r="K31" s="80">
        <v>2846958.428036472</v>
      </c>
      <c r="L31" s="81">
        <v>0.007465129595019841</v>
      </c>
    </row>
    <row r="32" spans="1:12" s="42" customFormat="1" ht="19.5" customHeight="1">
      <c r="A32" s="74" t="s">
        <v>99</v>
      </c>
      <c r="B32" s="75">
        <v>1636</v>
      </c>
      <c r="C32" s="76">
        <v>3870255.2053993186</v>
      </c>
      <c r="D32" s="77">
        <v>610423.100007056</v>
      </c>
      <c r="E32" s="77">
        <v>400</v>
      </c>
      <c r="F32" s="77">
        <v>0.00088</v>
      </c>
      <c r="G32" s="78">
        <v>4481078.306286369</v>
      </c>
      <c r="H32" s="79">
        <v>12287660.91394922</v>
      </c>
      <c r="I32" s="77">
        <v>59855.400054085905</v>
      </c>
      <c r="J32" s="78">
        <v>12347516.314003306</v>
      </c>
      <c r="K32" s="80">
        <v>16828594.620289538</v>
      </c>
      <c r="L32" s="81">
        <v>0.0441269666972832</v>
      </c>
    </row>
    <row r="33" spans="1:12" s="42" customFormat="1" ht="19.5" customHeight="1">
      <c r="A33" s="74" t="s">
        <v>100</v>
      </c>
      <c r="B33" s="75">
        <v>1586</v>
      </c>
      <c r="C33" s="76">
        <v>6736222.103644695</v>
      </c>
      <c r="D33" s="77">
        <v>379792.200018434</v>
      </c>
      <c r="E33" s="77">
        <v>0</v>
      </c>
      <c r="F33" s="77">
        <v>1726.814240970033</v>
      </c>
      <c r="G33" s="78">
        <v>7117741.1179041</v>
      </c>
      <c r="H33" s="79">
        <v>15719108.458535744</v>
      </c>
      <c r="I33" s="77">
        <v>46112.60000033478</v>
      </c>
      <c r="J33" s="78">
        <v>15765221.058536077</v>
      </c>
      <c r="K33" s="80">
        <v>22882962.176440235</v>
      </c>
      <c r="L33" s="81">
        <v>0.06000237884853134</v>
      </c>
    </row>
    <row r="34" spans="1:12" s="42" customFormat="1" ht="19.5" customHeight="1">
      <c r="A34" s="74" t="s">
        <v>101</v>
      </c>
      <c r="B34" s="75">
        <v>307</v>
      </c>
      <c r="C34" s="76">
        <v>577803.3013448319</v>
      </c>
      <c r="D34" s="77">
        <v>9946.700000324832</v>
      </c>
      <c r="E34" s="77">
        <v>0</v>
      </c>
      <c r="F34" s="77">
        <v>0.00124</v>
      </c>
      <c r="G34" s="78">
        <v>587750.0025851566</v>
      </c>
      <c r="H34" s="79">
        <v>1055261.3301079187</v>
      </c>
      <c r="I34" s="77">
        <v>417.2</v>
      </c>
      <c r="J34" s="78">
        <v>1055678.5301079187</v>
      </c>
      <c r="K34" s="80">
        <v>1643428.5326930764</v>
      </c>
      <c r="L34" s="81">
        <v>0.004309303169266351</v>
      </c>
    </row>
    <row r="35" spans="1:12" s="42" customFormat="1" ht="19.5" customHeight="1">
      <c r="A35" s="74" t="s">
        <v>102</v>
      </c>
      <c r="B35" s="75">
        <v>288</v>
      </c>
      <c r="C35" s="76">
        <v>881157.0010646353</v>
      </c>
      <c r="D35" s="77">
        <v>50460.700002283105</v>
      </c>
      <c r="E35" s="77">
        <v>0.7</v>
      </c>
      <c r="F35" s="77">
        <v>0.00046</v>
      </c>
      <c r="G35" s="78">
        <v>931618.4015269176</v>
      </c>
      <c r="H35" s="79">
        <v>2310606.011065265</v>
      </c>
      <c r="I35" s="77">
        <v>2616.7000000519997</v>
      </c>
      <c r="J35" s="78">
        <v>2313222.711065317</v>
      </c>
      <c r="K35" s="80">
        <v>3244841.1125922347</v>
      </c>
      <c r="L35" s="81">
        <v>0.008508434539192042</v>
      </c>
    </row>
    <row r="36" spans="1:12" s="42" customFormat="1" ht="19.5" customHeight="1">
      <c r="A36" s="74" t="s">
        <v>103</v>
      </c>
      <c r="B36" s="75">
        <v>262</v>
      </c>
      <c r="C36" s="76">
        <v>616924.7004729714</v>
      </c>
      <c r="D36" s="77">
        <v>6075.000001180824</v>
      </c>
      <c r="E36" s="77">
        <v>0</v>
      </c>
      <c r="F36" s="77">
        <v>7E-08</v>
      </c>
      <c r="G36" s="78">
        <v>622999.7004742224</v>
      </c>
      <c r="H36" s="79">
        <v>244233.0134078301</v>
      </c>
      <c r="I36" s="77">
        <v>1103.1</v>
      </c>
      <c r="J36" s="78">
        <v>245336.11340783007</v>
      </c>
      <c r="K36" s="80">
        <v>868335.8138820521</v>
      </c>
      <c r="L36" s="81">
        <v>0.0022768999079123557</v>
      </c>
    </row>
    <row r="37" spans="1:12" s="42" customFormat="1" ht="19.5" customHeight="1">
      <c r="A37" s="74" t="s">
        <v>104</v>
      </c>
      <c r="B37" s="75">
        <v>269</v>
      </c>
      <c r="C37" s="76">
        <v>1646716.800138472</v>
      </c>
      <c r="D37" s="77">
        <v>138809.5000081405</v>
      </c>
      <c r="E37" s="77">
        <v>0</v>
      </c>
      <c r="F37" s="77">
        <v>55000.000077100005</v>
      </c>
      <c r="G37" s="78">
        <v>1840526.3002237151</v>
      </c>
      <c r="H37" s="79">
        <v>684686.301530691</v>
      </c>
      <c r="I37" s="77">
        <v>35.1</v>
      </c>
      <c r="J37" s="78">
        <v>684721.401530691</v>
      </c>
      <c r="K37" s="80">
        <v>2525247.701754404</v>
      </c>
      <c r="L37" s="81">
        <v>0.006621558350651526</v>
      </c>
    </row>
    <row r="38" spans="1:12" s="42" customFormat="1" ht="19.5" customHeight="1">
      <c r="A38" s="74" t="s">
        <v>105</v>
      </c>
      <c r="B38" s="75">
        <v>825</v>
      </c>
      <c r="C38" s="76">
        <v>4277088.404424902</v>
      </c>
      <c r="D38" s="77">
        <v>189451.4000238335</v>
      </c>
      <c r="E38" s="77">
        <v>0</v>
      </c>
      <c r="F38" s="77">
        <v>1.1200000000000001E-05</v>
      </c>
      <c r="G38" s="78">
        <v>4466539.804459935</v>
      </c>
      <c r="H38" s="79">
        <v>9955115.463748721</v>
      </c>
      <c r="I38" s="77">
        <v>17352.200000000706</v>
      </c>
      <c r="J38" s="78">
        <v>9972467.66374872</v>
      </c>
      <c r="K38" s="80">
        <v>14439007.468208592</v>
      </c>
      <c r="L38" s="81">
        <v>0.03786112958733221</v>
      </c>
    </row>
    <row r="39" spans="1:12" s="42" customFormat="1" ht="19.5" customHeight="1">
      <c r="A39" s="74" t="s">
        <v>106</v>
      </c>
      <c r="B39" s="75">
        <v>917</v>
      </c>
      <c r="C39" s="76">
        <v>6348423.904876052</v>
      </c>
      <c r="D39" s="77">
        <v>319837.00000448484</v>
      </c>
      <c r="E39" s="77">
        <v>188</v>
      </c>
      <c r="F39" s="77">
        <v>2633960.023266204</v>
      </c>
      <c r="G39" s="78">
        <v>9302408.92814675</v>
      </c>
      <c r="H39" s="79">
        <v>4593850.113701389</v>
      </c>
      <c r="I39" s="77">
        <v>4198.900000017607</v>
      </c>
      <c r="J39" s="78">
        <v>4598049.013701406</v>
      </c>
      <c r="K39" s="80">
        <v>13900457.941848122</v>
      </c>
      <c r="L39" s="81">
        <v>0.03644897619302</v>
      </c>
    </row>
    <row r="40" spans="1:12" s="42" customFormat="1" ht="19.5" customHeight="1">
      <c r="A40" s="74" t="s">
        <v>107</v>
      </c>
      <c r="B40" s="75">
        <v>577</v>
      </c>
      <c r="C40" s="76">
        <v>3449184.6017973637</v>
      </c>
      <c r="D40" s="77">
        <v>353830.0000295237</v>
      </c>
      <c r="E40" s="77">
        <v>87</v>
      </c>
      <c r="F40" s="77">
        <v>0</v>
      </c>
      <c r="G40" s="78">
        <v>3803101.601826889</v>
      </c>
      <c r="H40" s="79">
        <v>8873352.706435934</v>
      </c>
      <c r="I40" s="77">
        <v>262.80000000000007</v>
      </c>
      <c r="J40" s="78">
        <v>8873615.506435934</v>
      </c>
      <c r="K40" s="80">
        <v>12676717.108262787</v>
      </c>
      <c r="L40" s="81">
        <v>0.03324015381491006</v>
      </c>
    </row>
    <row r="41" spans="1:12" s="42" customFormat="1" ht="19.5" customHeight="1">
      <c r="A41" s="74" t="s">
        <v>108</v>
      </c>
      <c r="B41" s="75">
        <v>296</v>
      </c>
      <c r="C41" s="76">
        <v>428181.90150619013</v>
      </c>
      <c r="D41" s="77">
        <v>50308.70000666558</v>
      </c>
      <c r="E41" s="77">
        <v>0</v>
      </c>
      <c r="F41" s="77">
        <v>2.5E-06</v>
      </c>
      <c r="G41" s="78">
        <v>478490.6015153555</v>
      </c>
      <c r="H41" s="79">
        <v>816234.8142160932</v>
      </c>
      <c r="I41" s="77">
        <v>0</v>
      </c>
      <c r="J41" s="78">
        <v>816234.8142160932</v>
      </c>
      <c r="K41" s="80">
        <v>1294725.4157314505</v>
      </c>
      <c r="L41" s="81">
        <v>0.003394954040501149</v>
      </c>
    </row>
    <row r="42" spans="1:12" s="42" customFormat="1" ht="19.5" customHeight="1">
      <c r="A42" s="74" t="s">
        <v>109</v>
      </c>
      <c r="B42" s="75">
        <v>402</v>
      </c>
      <c r="C42" s="76">
        <v>4236599.20130755</v>
      </c>
      <c r="D42" s="77">
        <v>38923.000001575136</v>
      </c>
      <c r="E42" s="77">
        <v>0</v>
      </c>
      <c r="F42" s="77">
        <v>0.0027011500000000003</v>
      </c>
      <c r="G42" s="78">
        <v>4275522.204010277</v>
      </c>
      <c r="H42" s="79">
        <v>1112757.9200699755</v>
      </c>
      <c r="I42" s="77">
        <v>3082.90000000676</v>
      </c>
      <c r="J42" s="78">
        <v>1115840.820069982</v>
      </c>
      <c r="K42" s="80">
        <v>5391363.024080251</v>
      </c>
      <c r="L42" s="81">
        <v>0.01413692004498829</v>
      </c>
    </row>
    <row r="43" spans="1:12" s="42" customFormat="1" ht="19.5" customHeight="1">
      <c r="A43" s="74" t="s">
        <v>110</v>
      </c>
      <c r="B43" s="75">
        <v>531</v>
      </c>
      <c r="C43" s="76">
        <v>4890756.10110173</v>
      </c>
      <c r="D43" s="77">
        <v>155632.60003210322</v>
      </c>
      <c r="E43" s="77">
        <v>2.2</v>
      </c>
      <c r="F43" s="77">
        <v>18486.00036</v>
      </c>
      <c r="G43" s="78">
        <v>5064876.901493832</v>
      </c>
      <c r="H43" s="79">
        <v>5689129.211042421</v>
      </c>
      <c r="I43" s="77">
        <v>0</v>
      </c>
      <c r="J43" s="78">
        <v>5689129.211042421</v>
      </c>
      <c r="K43" s="80">
        <v>10754006.11253621</v>
      </c>
      <c r="L43" s="81">
        <v>0.028198532337223817</v>
      </c>
    </row>
    <row r="44" spans="1:12" s="42" customFormat="1" ht="19.5" customHeight="1">
      <c r="A44" s="74" t="s">
        <v>111</v>
      </c>
      <c r="B44" s="75">
        <v>195</v>
      </c>
      <c r="C44" s="76">
        <v>417987.40038284636</v>
      </c>
      <c r="D44" s="77">
        <v>15354.000000033198</v>
      </c>
      <c r="E44" s="77">
        <v>54.1</v>
      </c>
      <c r="F44" s="77">
        <v>0.0014</v>
      </c>
      <c r="G44" s="78">
        <v>433395.5017828801</v>
      </c>
      <c r="H44" s="79">
        <v>152816.31761491008</v>
      </c>
      <c r="I44" s="77">
        <v>3090</v>
      </c>
      <c r="J44" s="78">
        <v>155906.31761491008</v>
      </c>
      <c r="K44" s="80">
        <v>589301.8193977874</v>
      </c>
      <c r="L44" s="81">
        <v>0.0015452331193397753</v>
      </c>
    </row>
    <row r="45" spans="1:12" s="42" customFormat="1" ht="19.5" customHeight="1">
      <c r="A45" s="74" t="s">
        <v>112</v>
      </c>
      <c r="B45" s="75">
        <v>1228</v>
      </c>
      <c r="C45" s="76">
        <v>5676322.903794892</v>
      </c>
      <c r="D45" s="77">
        <v>258278.90002891226</v>
      </c>
      <c r="E45" s="77">
        <v>1.5</v>
      </c>
      <c r="F45" s="77">
        <v>0.005293068519999999</v>
      </c>
      <c r="G45" s="78">
        <v>5934603.30911687</v>
      </c>
      <c r="H45" s="79">
        <v>14411038.735294333</v>
      </c>
      <c r="I45" s="77">
        <v>4400.800000030617</v>
      </c>
      <c r="J45" s="78">
        <v>14415439.535294361</v>
      </c>
      <c r="K45" s="80">
        <v>20350042.8444112</v>
      </c>
      <c r="L45" s="81">
        <v>0.05336070439304274</v>
      </c>
    </row>
    <row r="46" spans="1:12" s="42" customFormat="1" ht="19.5" customHeight="1">
      <c r="A46" s="74" t="s">
        <v>113</v>
      </c>
      <c r="B46" s="75">
        <v>339</v>
      </c>
      <c r="C46" s="76">
        <v>2002227.2009763543</v>
      </c>
      <c r="D46" s="77">
        <v>20376.400018020697</v>
      </c>
      <c r="E46" s="77">
        <v>0</v>
      </c>
      <c r="F46" s="77">
        <v>0.038758999999999995</v>
      </c>
      <c r="G46" s="78">
        <v>2022603.6397533747</v>
      </c>
      <c r="H46" s="79">
        <v>776282.0026360182</v>
      </c>
      <c r="I46" s="77">
        <v>98.60000000000001</v>
      </c>
      <c r="J46" s="78">
        <v>776380.6026360181</v>
      </c>
      <c r="K46" s="80">
        <v>2798984.242389401</v>
      </c>
      <c r="L46" s="81">
        <v>0.007339334462381417</v>
      </c>
    </row>
    <row r="47" spans="1:12" s="42" customFormat="1" ht="19.5" customHeight="1">
      <c r="A47" s="74" t="s">
        <v>119</v>
      </c>
      <c r="B47" s="75">
        <v>349</v>
      </c>
      <c r="C47" s="76">
        <v>3405694.500468537</v>
      </c>
      <c r="D47" s="77">
        <v>50326.200002275844</v>
      </c>
      <c r="E47" s="77">
        <v>0</v>
      </c>
      <c r="F47" s="77">
        <v>0.0026</v>
      </c>
      <c r="G47" s="78">
        <v>3456020.703070817</v>
      </c>
      <c r="H47" s="79">
        <v>291004.50544480025</v>
      </c>
      <c r="I47" s="77">
        <v>3511.700000000004</v>
      </c>
      <c r="J47" s="78">
        <v>294516.20544480026</v>
      </c>
      <c r="K47" s="80">
        <v>3750536.9085156177</v>
      </c>
      <c r="L47" s="81">
        <v>0.009834440783276334</v>
      </c>
    </row>
    <row r="48" spans="1:12" s="42" customFormat="1" ht="19.5" customHeight="1">
      <c r="A48" s="74" t="s">
        <v>114</v>
      </c>
      <c r="B48" s="75">
        <v>581</v>
      </c>
      <c r="C48" s="76">
        <v>2160877.5004934166</v>
      </c>
      <c r="D48" s="77">
        <v>118742.20000278883</v>
      </c>
      <c r="E48" s="77">
        <v>0</v>
      </c>
      <c r="F48" s="77">
        <v>0.0035065984499999996</v>
      </c>
      <c r="G48" s="78">
        <v>2279619.7040028055</v>
      </c>
      <c r="H48" s="79">
        <v>3635782.209279287</v>
      </c>
      <c r="I48" s="77">
        <v>2995.10000000047</v>
      </c>
      <c r="J48" s="78">
        <v>3638777.3092792872</v>
      </c>
      <c r="K48" s="80">
        <v>5918397.01328205</v>
      </c>
      <c r="L48" s="81">
        <v>0.015518878064335004</v>
      </c>
    </row>
    <row r="49" spans="1:12" s="42" customFormat="1" ht="19.5" customHeight="1">
      <c r="A49" s="74" t="s">
        <v>115</v>
      </c>
      <c r="B49" s="75">
        <v>394</v>
      </c>
      <c r="C49" s="76">
        <v>1274701.0016188198</v>
      </c>
      <c r="D49" s="77">
        <v>71097.90000110857</v>
      </c>
      <c r="E49" s="77">
        <v>0</v>
      </c>
      <c r="F49" s="77">
        <v>0.0020761</v>
      </c>
      <c r="G49" s="78">
        <v>1345798.9036960262</v>
      </c>
      <c r="H49" s="79">
        <v>2834255.4556743107</v>
      </c>
      <c r="I49" s="77">
        <v>1218.3</v>
      </c>
      <c r="J49" s="78">
        <v>2835473.7556743114</v>
      </c>
      <c r="K49" s="80">
        <v>4181272.659370344</v>
      </c>
      <c r="L49" s="81">
        <v>0.010963891136211911</v>
      </c>
    </row>
    <row r="50" spans="1:12" s="42" customFormat="1" ht="19.5" customHeight="1">
      <c r="A50" s="74" t="s">
        <v>116</v>
      </c>
      <c r="B50" s="75">
        <v>363</v>
      </c>
      <c r="C50" s="76">
        <v>312770.4001905726</v>
      </c>
      <c r="D50" s="77">
        <v>129747.50000101788</v>
      </c>
      <c r="E50" s="77">
        <v>0</v>
      </c>
      <c r="F50" s="77">
        <v>0.00057</v>
      </c>
      <c r="G50" s="78">
        <v>442517.9007615897</v>
      </c>
      <c r="H50" s="79">
        <v>5116187.309880391</v>
      </c>
      <c r="I50" s="77">
        <v>930.0000000013</v>
      </c>
      <c r="J50" s="78">
        <v>5117117.309880392</v>
      </c>
      <c r="K50" s="80">
        <v>5559635.210641946</v>
      </c>
      <c r="L50" s="81">
        <v>0.014578153632226436</v>
      </c>
    </row>
    <row r="51" spans="1:12" s="42" customFormat="1" ht="19.5" customHeight="1">
      <c r="A51" s="74" t="s">
        <v>117</v>
      </c>
      <c r="B51" s="75">
        <v>459</v>
      </c>
      <c r="C51" s="76">
        <v>397075.9019393436</v>
      </c>
      <c r="D51" s="77">
        <v>109752.60000027176</v>
      </c>
      <c r="E51" s="77">
        <v>770</v>
      </c>
      <c r="F51" s="77">
        <v>0.0045780000000000005</v>
      </c>
      <c r="G51" s="78">
        <v>507598.5065176135</v>
      </c>
      <c r="H51" s="79">
        <v>203441.50613733535</v>
      </c>
      <c r="I51" s="77">
        <v>5.30000000053</v>
      </c>
      <c r="J51" s="78">
        <v>203446.8061373359</v>
      </c>
      <c r="K51" s="80">
        <v>711045.3126549491</v>
      </c>
      <c r="L51" s="81">
        <v>0.0018644618602883922</v>
      </c>
    </row>
    <row r="52" spans="1:12" s="42" customFormat="1" ht="19.5" customHeight="1">
      <c r="A52" s="82" t="s">
        <v>118</v>
      </c>
      <c r="B52" s="83">
        <v>166</v>
      </c>
      <c r="C52" s="84">
        <v>168311.40037390805</v>
      </c>
      <c r="D52" s="85">
        <v>10378.400000085585</v>
      </c>
      <c r="E52" s="85">
        <v>0</v>
      </c>
      <c r="F52" s="85">
        <v>8.400000000000001E-05</v>
      </c>
      <c r="G52" s="86">
        <v>178689.80045799373</v>
      </c>
      <c r="H52" s="87">
        <v>142751.31560724336</v>
      </c>
      <c r="I52" s="85">
        <v>0</v>
      </c>
      <c r="J52" s="86">
        <v>142751.31560724336</v>
      </c>
      <c r="K52" s="88">
        <v>321441.116065237</v>
      </c>
      <c r="L52" s="89">
        <v>0.000842864288064015</v>
      </c>
    </row>
    <row r="53" spans="1:12" s="42" customFormat="1" ht="19.5" customHeight="1">
      <c r="A53" s="61" t="s">
        <v>60</v>
      </c>
      <c r="B53" s="62">
        <v>36504</v>
      </c>
      <c r="C53" s="63">
        <v>147000357.59801576</v>
      </c>
      <c r="D53" s="64">
        <v>7719716.5012515</v>
      </c>
      <c r="E53" s="64">
        <v>1827.6</v>
      </c>
      <c r="F53" s="64">
        <v>7517302.80681712</v>
      </c>
      <c r="G53" s="65">
        <v>162239204.5060843</v>
      </c>
      <c r="H53" s="63">
        <v>217760802.97217038</v>
      </c>
      <c r="I53" s="64">
        <v>1367575.2005166519</v>
      </c>
      <c r="J53" s="65">
        <v>219128378.17268696</v>
      </c>
      <c r="K53" s="62">
        <v>381367582.6787713</v>
      </c>
      <c r="L53" s="66">
        <v>1</v>
      </c>
    </row>
    <row r="54" spans="1:12" s="43" customFormat="1" ht="19.5" customHeight="1" thickBot="1">
      <c r="A54" s="53" t="s">
        <v>71</v>
      </c>
      <c r="B54" s="54"/>
      <c r="C54" s="55">
        <v>0.38545582864035727</v>
      </c>
      <c r="D54" s="56">
        <v>0.02024219375707629</v>
      </c>
      <c r="E54" s="56">
        <v>4.792226930151535E-06</v>
      </c>
      <c r="F54" s="56">
        <v>0.019711436284161044</v>
      </c>
      <c r="G54" s="57">
        <v>0.4254142509085245</v>
      </c>
      <c r="H54" s="55">
        <v>0.5709997725621894</v>
      </c>
      <c r="I54" s="56">
        <v>0.0035859765292861044</v>
      </c>
      <c r="J54" s="57">
        <v>0.5745857490914753</v>
      </c>
      <c r="K54" s="58">
        <v>1</v>
      </c>
      <c r="L54" s="59"/>
    </row>
    <row r="55" spans="1:12" ht="30" customHeight="1">
      <c r="A55" s="90" t="s">
        <v>73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1:12" ht="15" customHeight="1">
      <c r="A56" s="47" t="s">
        <v>70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5" customHeight="1">
      <c r="A57" s="1" t="s">
        <v>122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</sheetData>
  <sheetProtection/>
  <mergeCells count="7">
    <mergeCell ref="A55:L55"/>
    <mergeCell ref="A4:A5"/>
    <mergeCell ref="B4:B5"/>
    <mergeCell ref="C4:G4"/>
    <mergeCell ref="H4:J4"/>
    <mergeCell ref="K4:K5"/>
    <mergeCell ref="L4:L5"/>
  </mergeCells>
  <printOptions/>
  <pageMargins left="0.7874015748031497" right="0.7874015748031497" top="0.7874015748031497" bottom="0.5905511811023623" header="0.3937007874015748" footer="0.3937007874015748"/>
  <pageSetup horizontalDpi="4800" verticalDpi="4800" orientation="portrait" paperSize="9" scale="70" r:id="rId1"/>
  <headerFooter>
    <oddHeader>&amp;L&amp;"ＭＳ ゴシック,標準"平成27年版　環境統計集&amp;R&amp;"ＭＳ ゴシック,標準"7章 化学物質（化学物質）</oddHeader>
    <oddFooter>&amp;C&amp;"ＭＳ ゴシック,標準"344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="85" zoomScaleNormal="85" workbookViewId="0" topLeftCell="A1">
      <selection activeCell="G53" sqref="G53"/>
    </sheetView>
  </sheetViews>
  <sheetFormatPr defaultColWidth="9.00390625" defaultRowHeight="13.5"/>
  <cols>
    <col min="1" max="1" width="10.625" style="46" customWidth="1"/>
    <col min="2" max="2" width="10.125" style="46" customWidth="1"/>
    <col min="3" max="3" width="10.75390625" style="46" customWidth="1"/>
    <col min="4" max="6" width="10.125" style="46" customWidth="1"/>
    <col min="7" max="8" width="10.75390625" style="46" customWidth="1"/>
    <col min="9" max="9" width="10.125" style="46" customWidth="1"/>
    <col min="10" max="11" width="10.75390625" style="46" customWidth="1"/>
    <col min="12" max="12" width="10.125" style="46" customWidth="1"/>
    <col min="13" max="16384" width="9.00390625" style="40" customWidth="1"/>
  </cols>
  <sheetData>
    <row r="1" spans="1:7" ht="30" customHeight="1">
      <c r="A1" s="44" t="s">
        <v>67</v>
      </c>
      <c r="B1" s="45"/>
      <c r="C1" s="45"/>
      <c r="D1" s="45"/>
      <c r="E1" s="45"/>
      <c r="F1" s="45"/>
      <c r="G1" s="45"/>
    </row>
    <row r="2" ht="19.5" customHeight="1"/>
    <row r="3" ht="19.5" customHeight="1" thickBot="1"/>
    <row r="4" spans="1:12" s="41" customFormat="1" ht="19.5" customHeight="1">
      <c r="A4" s="91"/>
      <c r="B4" s="93" t="s">
        <v>6</v>
      </c>
      <c r="C4" s="95" t="s">
        <v>0</v>
      </c>
      <c r="D4" s="95"/>
      <c r="E4" s="95"/>
      <c r="F4" s="95"/>
      <c r="G4" s="95"/>
      <c r="H4" s="95" t="s">
        <v>57</v>
      </c>
      <c r="I4" s="95"/>
      <c r="J4" s="95"/>
      <c r="K4" s="96" t="s">
        <v>62</v>
      </c>
      <c r="L4" s="98" t="s">
        <v>8</v>
      </c>
    </row>
    <row r="5" spans="1:12" s="41" customFormat="1" ht="30" customHeight="1">
      <c r="A5" s="92"/>
      <c r="B5" s="94"/>
      <c r="C5" s="49" t="s">
        <v>5</v>
      </c>
      <c r="D5" s="50" t="s">
        <v>68</v>
      </c>
      <c r="E5" s="51" t="s">
        <v>2</v>
      </c>
      <c r="F5" s="51" t="s">
        <v>3</v>
      </c>
      <c r="G5" s="60" t="s">
        <v>60</v>
      </c>
      <c r="H5" s="52" t="s">
        <v>69</v>
      </c>
      <c r="I5" s="50" t="s">
        <v>7</v>
      </c>
      <c r="J5" s="60" t="s">
        <v>60</v>
      </c>
      <c r="K5" s="97"/>
      <c r="L5" s="99"/>
    </row>
    <row r="6" spans="1:12" s="42" customFormat="1" ht="19.5" customHeight="1">
      <c r="A6" s="67" t="s">
        <v>10</v>
      </c>
      <c r="B6" s="68">
        <v>1997</v>
      </c>
      <c r="C6" s="69">
        <v>1966775.7023319646</v>
      </c>
      <c r="D6" s="70">
        <v>387655.70017429825</v>
      </c>
      <c r="E6" s="70">
        <v>11.1</v>
      </c>
      <c r="F6" s="70">
        <v>430044.1150279258</v>
      </c>
      <c r="G6" s="71">
        <v>2784486.6175342044</v>
      </c>
      <c r="H6" s="69">
        <v>752595.8151338542</v>
      </c>
      <c r="I6" s="70">
        <v>1842.40000006954</v>
      </c>
      <c r="J6" s="71">
        <v>754438.2151339237</v>
      </c>
      <c r="K6" s="72">
        <v>3538924.832668128</v>
      </c>
      <c r="L6" s="73">
        <f>+K6/$K$53</f>
        <v>0.008872367103115732</v>
      </c>
    </row>
    <row r="7" spans="1:12" s="42" customFormat="1" ht="19.5" customHeight="1">
      <c r="A7" s="74" t="s">
        <v>74</v>
      </c>
      <c r="B7" s="75">
        <v>458</v>
      </c>
      <c r="C7" s="76">
        <v>427752.9008938444</v>
      </c>
      <c r="D7" s="77">
        <v>110117.40000480252</v>
      </c>
      <c r="E7" s="77">
        <v>0</v>
      </c>
      <c r="F7" s="77">
        <v>0.40009100200000003</v>
      </c>
      <c r="G7" s="78">
        <v>537870.7009896485</v>
      </c>
      <c r="H7" s="79">
        <v>357254.9496895526</v>
      </c>
      <c r="I7" s="77">
        <v>138.5</v>
      </c>
      <c r="J7" s="78">
        <v>357393.44968955254</v>
      </c>
      <c r="K7" s="80">
        <v>895264.1506792008</v>
      </c>
      <c r="L7" s="81">
        <f aca="true" t="shared" si="0" ref="L7:L53">+K7/$K$53</f>
        <v>0.002244498703606648</v>
      </c>
    </row>
    <row r="8" spans="1:12" s="42" customFormat="1" ht="19.5" customHeight="1">
      <c r="A8" s="74" t="s">
        <v>75</v>
      </c>
      <c r="B8" s="75">
        <v>513</v>
      </c>
      <c r="C8" s="76">
        <v>2787267.700777142</v>
      </c>
      <c r="D8" s="77">
        <v>51942.700061129544</v>
      </c>
      <c r="E8" s="77">
        <v>4417</v>
      </c>
      <c r="F8" s="77">
        <v>0.105277</v>
      </c>
      <c r="G8" s="78">
        <v>2843627.5061152736</v>
      </c>
      <c r="H8" s="79">
        <v>958585.8170626401</v>
      </c>
      <c r="I8" s="77">
        <v>3134.800000013</v>
      </c>
      <c r="J8" s="78">
        <v>961720.6170626532</v>
      </c>
      <c r="K8" s="80">
        <v>3805348.1231779302</v>
      </c>
      <c r="L8" s="81">
        <f t="shared" si="0"/>
        <v>0.009540311563648637</v>
      </c>
    </row>
    <row r="9" spans="1:12" s="42" customFormat="1" ht="19.5" customHeight="1">
      <c r="A9" s="74" t="s">
        <v>76</v>
      </c>
      <c r="B9" s="75">
        <v>707</v>
      </c>
      <c r="C9" s="76">
        <v>999439.4015617103</v>
      </c>
      <c r="D9" s="77">
        <v>135778.30006593067</v>
      </c>
      <c r="E9" s="77">
        <v>57.599999999999994</v>
      </c>
      <c r="F9" s="77">
        <v>36427.5</v>
      </c>
      <c r="G9" s="78">
        <v>1171702.8016276476</v>
      </c>
      <c r="H9" s="79">
        <v>695417.4660154749</v>
      </c>
      <c r="I9" s="77">
        <v>486.4000000040019</v>
      </c>
      <c r="J9" s="78">
        <v>695903.8660154789</v>
      </c>
      <c r="K9" s="80">
        <v>1867606.667643128</v>
      </c>
      <c r="L9" s="81">
        <f t="shared" si="0"/>
        <v>0.004682239025422779</v>
      </c>
    </row>
    <row r="10" spans="1:12" s="42" customFormat="1" ht="19.5" customHeight="1">
      <c r="A10" s="74" t="s">
        <v>77</v>
      </c>
      <c r="B10" s="75">
        <v>503</v>
      </c>
      <c r="C10" s="76">
        <v>661216.3019731086</v>
      </c>
      <c r="D10" s="77">
        <v>112922.90021729443</v>
      </c>
      <c r="E10" s="77">
        <v>1</v>
      </c>
      <c r="F10" s="77">
        <v>2392440.0018496197</v>
      </c>
      <c r="G10" s="78">
        <v>3166580.2040400244</v>
      </c>
      <c r="H10" s="79">
        <v>1398726.3314185706</v>
      </c>
      <c r="I10" s="77">
        <v>0.8</v>
      </c>
      <c r="J10" s="78">
        <v>1398727.1314185706</v>
      </c>
      <c r="K10" s="80">
        <v>4565307.335458589</v>
      </c>
      <c r="L10" s="81">
        <f t="shared" si="0"/>
        <v>0.011445589983949284</v>
      </c>
    </row>
    <row r="11" spans="1:12" s="42" customFormat="1" ht="19.5" customHeight="1">
      <c r="A11" s="74" t="s">
        <v>78</v>
      </c>
      <c r="B11" s="75">
        <v>507</v>
      </c>
      <c r="C11" s="76">
        <v>739234.6006309293</v>
      </c>
      <c r="D11" s="77">
        <v>35521.50000068313</v>
      </c>
      <c r="E11" s="77">
        <v>56.4</v>
      </c>
      <c r="F11" s="77">
        <v>0.00295</v>
      </c>
      <c r="G11" s="78">
        <v>774812.5035816124</v>
      </c>
      <c r="H11" s="79">
        <v>1619349.8271648407</v>
      </c>
      <c r="I11" s="77">
        <v>7072.800000096001</v>
      </c>
      <c r="J11" s="78">
        <v>1626422.6271649366</v>
      </c>
      <c r="K11" s="80">
        <v>2401235.130746555</v>
      </c>
      <c r="L11" s="81">
        <f t="shared" si="0"/>
        <v>0.006020088187298166</v>
      </c>
    </row>
    <row r="12" spans="1:12" s="42" customFormat="1" ht="19.5" customHeight="1">
      <c r="A12" s="74" t="s">
        <v>79</v>
      </c>
      <c r="B12" s="75">
        <v>936</v>
      </c>
      <c r="C12" s="76">
        <v>3787777.101494711</v>
      </c>
      <c r="D12" s="77">
        <v>661293.6001071426</v>
      </c>
      <c r="E12" s="77">
        <v>0</v>
      </c>
      <c r="F12" s="77">
        <v>1040.0036</v>
      </c>
      <c r="G12" s="78">
        <v>4450110.70520183</v>
      </c>
      <c r="H12" s="79">
        <v>4374492.5658140415</v>
      </c>
      <c r="I12" s="77">
        <v>1100</v>
      </c>
      <c r="J12" s="78">
        <v>4375592.5658140415</v>
      </c>
      <c r="K12" s="80">
        <v>8825703.271015858</v>
      </c>
      <c r="L12" s="81">
        <f t="shared" si="0"/>
        <v>0.022126742744232018</v>
      </c>
    </row>
    <row r="13" spans="1:12" s="42" customFormat="1" ht="19.5" customHeight="1">
      <c r="A13" s="74" t="s">
        <v>80</v>
      </c>
      <c r="B13" s="75">
        <v>1151</v>
      </c>
      <c r="C13" s="76">
        <v>7476784.5058558555</v>
      </c>
      <c r="D13" s="77">
        <v>140100.1000055002</v>
      </c>
      <c r="E13" s="77">
        <v>0.1</v>
      </c>
      <c r="F13" s="77">
        <v>1222.2022963</v>
      </c>
      <c r="G13" s="78">
        <v>7618106.90815765</v>
      </c>
      <c r="H13" s="79">
        <v>8934450.371214196</v>
      </c>
      <c r="I13" s="77">
        <v>352907.80000607116</v>
      </c>
      <c r="J13" s="78">
        <v>9287358.171220273</v>
      </c>
      <c r="K13" s="80">
        <v>16905465.07937789</v>
      </c>
      <c r="L13" s="81">
        <f t="shared" si="0"/>
        <v>0.04238335068565443</v>
      </c>
    </row>
    <row r="14" spans="1:12" s="42" customFormat="1" ht="19.5" customHeight="1">
      <c r="A14" s="74" t="s">
        <v>81</v>
      </c>
      <c r="B14" s="75">
        <v>741</v>
      </c>
      <c r="C14" s="76">
        <v>5009677.1039436385</v>
      </c>
      <c r="D14" s="77">
        <v>64302.70000082201</v>
      </c>
      <c r="E14" s="77">
        <v>14.299999999999999</v>
      </c>
      <c r="F14" s="77">
        <v>0</v>
      </c>
      <c r="G14" s="78">
        <v>5073994.103944463</v>
      </c>
      <c r="H14" s="79">
        <v>4639484.507299043</v>
      </c>
      <c r="I14" s="77">
        <v>5206.400000000024</v>
      </c>
      <c r="J14" s="78">
        <v>4644690.907299044</v>
      </c>
      <c r="K14" s="80">
        <v>9718685.011243492</v>
      </c>
      <c r="L14" s="81">
        <f t="shared" si="0"/>
        <v>0.02436551926260903</v>
      </c>
    </row>
    <row r="15" spans="1:12" s="42" customFormat="1" ht="19.5" customHeight="1">
      <c r="A15" s="74" t="s">
        <v>82</v>
      </c>
      <c r="B15" s="75">
        <v>794</v>
      </c>
      <c r="C15" s="76">
        <v>4060338.90299496</v>
      </c>
      <c r="D15" s="77">
        <v>99960.90000112265</v>
      </c>
      <c r="E15" s="77">
        <v>90</v>
      </c>
      <c r="F15" s="77">
        <v>0.008116</v>
      </c>
      <c r="G15" s="78">
        <v>4160389.8111120895</v>
      </c>
      <c r="H15" s="79">
        <v>3828325.425832449</v>
      </c>
      <c r="I15" s="77">
        <v>80383.3</v>
      </c>
      <c r="J15" s="78">
        <v>3908708.7258324493</v>
      </c>
      <c r="K15" s="80">
        <v>8069098.536944535</v>
      </c>
      <c r="L15" s="81">
        <f t="shared" si="0"/>
        <v>0.02022987426862358</v>
      </c>
    </row>
    <row r="16" spans="1:12" s="42" customFormat="1" ht="19.5" customHeight="1">
      <c r="A16" s="74" t="s">
        <v>83</v>
      </c>
      <c r="B16" s="75">
        <v>1593</v>
      </c>
      <c r="C16" s="76">
        <v>8183896.40408481</v>
      </c>
      <c r="D16" s="77">
        <v>275338.40003573004</v>
      </c>
      <c r="E16" s="77">
        <v>0</v>
      </c>
      <c r="F16" s="77">
        <v>2.4E-07</v>
      </c>
      <c r="G16" s="78">
        <v>8459234.804120775</v>
      </c>
      <c r="H16" s="79">
        <v>8212679.303394511</v>
      </c>
      <c r="I16" s="77">
        <v>69746.20000647292</v>
      </c>
      <c r="J16" s="78">
        <v>8282425.503400983</v>
      </c>
      <c r="K16" s="80">
        <v>16741660.30752169</v>
      </c>
      <c r="L16" s="81">
        <f t="shared" si="0"/>
        <v>0.041972679044444516</v>
      </c>
    </row>
    <row r="17" spans="1:12" s="42" customFormat="1" ht="19.5" customHeight="1">
      <c r="A17" s="74" t="s">
        <v>84</v>
      </c>
      <c r="B17" s="75">
        <v>1327</v>
      </c>
      <c r="C17" s="76">
        <v>6479805.405702241</v>
      </c>
      <c r="D17" s="77">
        <v>348902.8000425293</v>
      </c>
      <c r="E17" s="77">
        <v>82.39999999999998</v>
      </c>
      <c r="F17" s="77">
        <v>0.04040218</v>
      </c>
      <c r="G17" s="78">
        <v>6828790.646146918</v>
      </c>
      <c r="H17" s="79">
        <v>15313351.827392748</v>
      </c>
      <c r="I17" s="77">
        <v>2487.10000016016</v>
      </c>
      <c r="J17" s="78">
        <v>15315838.927392906</v>
      </c>
      <c r="K17" s="80">
        <v>22144629.573539946</v>
      </c>
      <c r="L17" s="81">
        <f t="shared" si="0"/>
        <v>0.05551835436720184</v>
      </c>
    </row>
    <row r="18" spans="1:12" s="42" customFormat="1" ht="19.5" customHeight="1">
      <c r="A18" s="74" t="s">
        <v>85</v>
      </c>
      <c r="B18" s="75">
        <v>1223</v>
      </c>
      <c r="C18" s="76">
        <v>1634676.4018142927</v>
      </c>
      <c r="D18" s="77">
        <v>494378.2000034591</v>
      </c>
      <c r="E18" s="77">
        <v>0</v>
      </c>
      <c r="F18" s="77">
        <v>9.2E-05</v>
      </c>
      <c r="G18" s="78">
        <v>2129054.601909752</v>
      </c>
      <c r="H18" s="79">
        <v>3491611.78425529</v>
      </c>
      <c r="I18" s="77">
        <v>156010.10000024663</v>
      </c>
      <c r="J18" s="78">
        <v>3647621.8842555373</v>
      </c>
      <c r="K18" s="80">
        <v>5776676.48616525</v>
      </c>
      <c r="L18" s="81">
        <f t="shared" si="0"/>
        <v>0.014482589160435301</v>
      </c>
    </row>
    <row r="19" spans="1:12" s="42" customFormat="1" ht="19.5" customHeight="1">
      <c r="A19" s="74" t="s">
        <v>86</v>
      </c>
      <c r="B19" s="75">
        <v>1463</v>
      </c>
      <c r="C19" s="76">
        <v>7136491.302789699</v>
      </c>
      <c r="D19" s="77">
        <v>327065.9000592298</v>
      </c>
      <c r="E19" s="77">
        <v>0.5</v>
      </c>
      <c r="F19" s="77">
        <v>0.0007700000000000001</v>
      </c>
      <c r="G19" s="78">
        <v>7463557.703618923</v>
      </c>
      <c r="H19" s="79">
        <v>11166421.893344106</v>
      </c>
      <c r="I19" s="77">
        <v>91414.80053036372</v>
      </c>
      <c r="J19" s="78">
        <v>11257836.693874463</v>
      </c>
      <c r="K19" s="80">
        <v>18721394.39749341</v>
      </c>
      <c r="L19" s="81">
        <f t="shared" si="0"/>
        <v>0.04693603046989398</v>
      </c>
    </row>
    <row r="20" spans="1:12" s="42" customFormat="1" ht="19.5" customHeight="1">
      <c r="A20" s="74" t="s">
        <v>87</v>
      </c>
      <c r="B20" s="75">
        <v>1045</v>
      </c>
      <c r="C20" s="76">
        <v>2630745.00483612</v>
      </c>
      <c r="D20" s="77">
        <v>283954.80011539714</v>
      </c>
      <c r="E20" s="77">
        <v>67.39999999999999</v>
      </c>
      <c r="F20" s="77">
        <v>250000.007412</v>
      </c>
      <c r="G20" s="78">
        <v>3164767.2123635234</v>
      </c>
      <c r="H20" s="79">
        <v>3014966.5752864038</v>
      </c>
      <c r="I20" s="77">
        <v>966.7000000000951</v>
      </c>
      <c r="J20" s="78">
        <v>3015933.2752864035</v>
      </c>
      <c r="K20" s="80">
        <v>6180700.487649885</v>
      </c>
      <c r="L20" s="81">
        <f t="shared" si="0"/>
        <v>0.01549550958941736</v>
      </c>
    </row>
    <row r="21" spans="1:12" s="42" customFormat="1" ht="19.5" customHeight="1">
      <c r="A21" s="74" t="s">
        <v>88</v>
      </c>
      <c r="B21" s="75">
        <v>519</v>
      </c>
      <c r="C21" s="76">
        <v>2056268.0011511378</v>
      </c>
      <c r="D21" s="77">
        <v>211713.10002559403</v>
      </c>
      <c r="E21" s="77">
        <v>0</v>
      </c>
      <c r="F21" s="77">
        <v>0.00099001</v>
      </c>
      <c r="G21" s="78">
        <v>2267981.1021667453</v>
      </c>
      <c r="H21" s="79">
        <v>3695680.2084830394</v>
      </c>
      <c r="I21" s="77">
        <v>272.9000000000281</v>
      </c>
      <c r="J21" s="78">
        <v>3695953.108483038</v>
      </c>
      <c r="K21" s="80">
        <v>5963934.21064976</v>
      </c>
      <c r="L21" s="81">
        <f t="shared" si="0"/>
        <v>0.014952059226367184</v>
      </c>
    </row>
    <row r="22" spans="1:12" s="42" customFormat="1" ht="19.5" customHeight="1">
      <c r="A22" s="74" t="s">
        <v>89</v>
      </c>
      <c r="B22" s="75">
        <v>476</v>
      </c>
      <c r="C22" s="76">
        <v>1966467.1001594379</v>
      </c>
      <c r="D22" s="77">
        <v>180727.6000008332</v>
      </c>
      <c r="E22" s="77">
        <v>1</v>
      </c>
      <c r="F22" s="77">
        <v>0.0045616</v>
      </c>
      <c r="G22" s="78">
        <v>2147195.7047218727</v>
      </c>
      <c r="H22" s="79">
        <v>1283468.3025886933</v>
      </c>
      <c r="I22" s="77">
        <v>171211.90000000002</v>
      </c>
      <c r="J22" s="78">
        <v>1454680.202588693</v>
      </c>
      <c r="K22" s="80">
        <v>3601875.9073105776</v>
      </c>
      <c r="L22" s="81">
        <f t="shared" si="0"/>
        <v>0.009030190473255628</v>
      </c>
    </row>
    <row r="23" spans="1:12" s="42" customFormat="1" ht="19.5" customHeight="1">
      <c r="A23" s="74" t="s">
        <v>90</v>
      </c>
      <c r="B23" s="75">
        <v>372</v>
      </c>
      <c r="C23" s="76">
        <v>2001300.9010717191</v>
      </c>
      <c r="D23" s="77">
        <v>119885.00000638908</v>
      </c>
      <c r="E23" s="77">
        <v>0.5</v>
      </c>
      <c r="F23" s="77">
        <v>0.009588</v>
      </c>
      <c r="G23" s="78">
        <v>2121186.4106661044</v>
      </c>
      <c r="H23" s="79">
        <v>3895234.6460069944</v>
      </c>
      <c r="I23" s="77">
        <v>38142.20000056999</v>
      </c>
      <c r="J23" s="78">
        <v>3933376.846007565</v>
      </c>
      <c r="K23" s="80">
        <v>6054563.2566736685</v>
      </c>
      <c r="L23" s="81">
        <f t="shared" si="0"/>
        <v>0.015179273480568523</v>
      </c>
    </row>
    <row r="24" spans="1:12" s="42" customFormat="1" ht="19.5" customHeight="1">
      <c r="A24" s="74" t="s">
        <v>91</v>
      </c>
      <c r="B24" s="75">
        <v>345</v>
      </c>
      <c r="C24" s="76">
        <v>1506678.1004574394</v>
      </c>
      <c r="D24" s="77">
        <v>25270.800000014</v>
      </c>
      <c r="E24" s="77">
        <v>6.5</v>
      </c>
      <c r="F24" s="77">
        <v>0</v>
      </c>
      <c r="G24" s="78">
        <v>1531955.400457454</v>
      </c>
      <c r="H24" s="79">
        <v>637435.4177609201</v>
      </c>
      <c r="I24" s="77">
        <v>91.7</v>
      </c>
      <c r="J24" s="78">
        <v>637527.1177609201</v>
      </c>
      <c r="K24" s="80">
        <v>2169482.5182183743</v>
      </c>
      <c r="L24" s="81">
        <f t="shared" si="0"/>
        <v>0.0054390658845707264</v>
      </c>
    </row>
    <row r="25" spans="1:12" s="42" customFormat="1" ht="19.5" customHeight="1">
      <c r="A25" s="74" t="s">
        <v>92</v>
      </c>
      <c r="B25" s="75">
        <v>1239</v>
      </c>
      <c r="C25" s="76">
        <v>1818305.604073429</v>
      </c>
      <c r="D25" s="77">
        <v>104436.00000009383</v>
      </c>
      <c r="E25" s="77">
        <v>0.3</v>
      </c>
      <c r="F25" s="77">
        <v>0.005111</v>
      </c>
      <c r="G25" s="78">
        <v>1922741.9091845255</v>
      </c>
      <c r="H25" s="79">
        <v>1296433.0146844564</v>
      </c>
      <c r="I25" s="77">
        <v>13770.700000324003</v>
      </c>
      <c r="J25" s="78">
        <v>1310203.7146847812</v>
      </c>
      <c r="K25" s="80">
        <v>3232945.6238693222</v>
      </c>
      <c r="L25" s="81">
        <f t="shared" si="0"/>
        <v>0.008105252797289365</v>
      </c>
    </row>
    <row r="26" spans="1:12" s="42" customFormat="1" ht="19.5" customHeight="1">
      <c r="A26" s="74" t="s">
        <v>93</v>
      </c>
      <c r="B26" s="75">
        <v>891</v>
      </c>
      <c r="C26" s="76">
        <v>5340683.300357142</v>
      </c>
      <c r="D26" s="77">
        <v>69605.70002465133</v>
      </c>
      <c r="E26" s="77">
        <v>0.1</v>
      </c>
      <c r="F26" s="77">
        <v>1217723.011616</v>
      </c>
      <c r="G26" s="78">
        <v>6628012.111997789</v>
      </c>
      <c r="H26" s="79">
        <v>3524696.1429914027</v>
      </c>
      <c r="I26" s="77">
        <v>19520.90000000075</v>
      </c>
      <c r="J26" s="78">
        <v>3544217.042991404</v>
      </c>
      <c r="K26" s="80">
        <v>10172229.154989123</v>
      </c>
      <c r="L26" s="81">
        <f t="shared" si="0"/>
        <v>0.025502590641925577</v>
      </c>
    </row>
    <row r="27" spans="1:12" s="42" customFormat="1" ht="19.5" customHeight="1">
      <c r="A27" s="74" t="s">
        <v>94</v>
      </c>
      <c r="B27" s="75">
        <v>1619</v>
      </c>
      <c r="C27" s="76">
        <v>9049436.003658148</v>
      </c>
      <c r="D27" s="77">
        <v>224206.50004915835</v>
      </c>
      <c r="E27" s="77">
        <v>1.8</v>
      </c>
      <c r="F27" s="77">
        <v>0.013250772000000001</v>
      </c>
      <c r="G27" s="78">
        <v>9273644.316958047</v>
      </c>
      <c r="H27" s="79">
        <v>5932533.829129152</v>
      </c>
      <c r="I27" s="77">
        <v>38694.40000031618</v>
      </c>
      <c r="J27" s="78">
        <v>5971228.229129468</v>
      </c>
      <c r="K27" s="80">
        <v>15244872.546087505</v>
      </c>
      <c r="L27" s="81">
        <f t="shared" si="0"/>
        <v>0.038220112623054164</v>
      </c>
    </row>
    <row r="28" spans="1:12" s="42" customFormat="1" ht="19.5" customHeight="1">
      <c r="A28" s="74" t="s">
        <v>95</v>
      </c>
      <c r="B28" s="75">
        <v>2118</v>
      </c>
      <c r="C28" s="76">
        <v>11899841.50752273</v>
      </c>
      <c r="D28" s="77">
        <v>438173.1002446916</v>
      </c>
      <c r="E28" s="77">
        <v>690.1</v>
      </c>
      <c r="F28" s="77">
        <v>155500.0000004</v>
      </c>
      <c r="G28" s="78">
        <v>12494204.707767764</v>
      </c>
      <c r="H28" s="79">
        <v>22806310.69486172</v>
      </c>
      <c r="I28" s="77">
        <v>26189.700000018165</v>
      </c>
      <c r="J28" s="78">
        <v>22832500.394861728</v>
      </c>
      <c r="K28" s="80">
        <v>35326705.102630176</v>
      </c>
      <c r="L28" s="81">
        <f t="shared" si="0"/>
        <v>0.0885668701750127</v>
      </c>
    </row>
    <row r="29" spans="1:12" s="42" customFormat="1" ht="19.5" customHeight="1">
      <c r="A29" s="74" t="s">
        <v>96</v>
      </c>
      <c r="B29" s="75">
        <v>828</v>
      </c>
      <c r="C29" s="76">
        <v>5530282.201357969</v>
      </c>
      <c r="D29" s="77">
        <v>203265.40000777517</v>
      </c>
      <c r="E29" s="77">
        <v>2.1</v>
      </c>
      <c r="F29" s="77">
        <v>0.0003090055</v>
      </c>
      <c r="G29" s="78">
        <v>5733549.701674739</v>
      </c>
      <c r="H29" s="79">
        <v>7186595.5153356735</v>
      </c>
      <c r="I29" s="77">
        <v>284.2</v>
      </c>
      <c r="J29" s="78">
        <v>7186879.715335673</v>
      </c>
      <c r="K29" s="80">
        <v>12920429.417010397</v>
      </c>
      <c r="L29" s="81">
        <f t="shared" si="0"/>
        <v>0.03239254811501163</v>
      </c>
    </row>
    <row r="30" spans="1:12" s="42" customFormat="1" ht="19.5" customHeight="1">
      <c r="A30" s="74" t="s">
        <v>97</v>
      </c>
      <c r="B30" s="75">
        <v>627</v>
      </c>
      <c r="C30" s="76">
        <v>3940813.401038078</v>
      </c>
      <c r="D30" s="77">
        <v>31025.700000227975</v>
      </c>
      <c r="E30" s="77">
        <v>5</v>
      </c>
      <c r="F30" s="77">
        <v>10</v>
      </c>
      <c r="G30" s="78">
        <v>3971854.101038312</v>
      </c>
      <c r="H30" s="79">
        <v>6235672.336168405</v>
      </c>
      <c r="I30" s="77">
        <v>33577.60000000049</v>
      </c>
      <c r="J30" s="78">
        <v>6269249.936168403</v>
      </c>
      <c r="K30" s="80">
        <v>10241104.037206668</v>
      </c>
      <c r="L30" s="81">
        <f t="shared" si="0"/>
        <v>0.025675265470612798</v>
      </c>
    </row>
    <row r="31" spans="1:12" s="42" customFormat="1" ht="19.5" customHeight="1">
      <c r="A31" s="74" t="s">
        <v>98</v>
      </c>
      <c r="B31" s="75">
        <v>599</v>
      </c>
      <c r="C31" s="76">
        <v>2072320.9006710725</v>
      </c>
      <c r="D31" s="77">
        <v>133183.50000252333</v>
      </c>
      <c r="E31" s="77">
        <v>0</v>
      </c>
      <c r="F31" s="77">
        <v>2.0036000000000003E-07</v>
      </c>
      <c r="G31" s="78">
        <v>2205504.4006738043</v>
      </c>
      <c r="H31" s="79">
        <v>1399685.720323178</v>
      </c>
      <c r="I31" s="77">
        <v>149344.30000057252</v>
      </c>
      <c r="J31" s="78">
        <v>1549030.02032375</v>
      </c>
      <c r="K31" s="80">
        <v>3754534.4209975675</v>
      </c>
      <c r="L31" s="81">
        <f t="shared" si="0"/>
        <v>0.009412917555318524</v>
      </c>
    </row>
    <row r="32" spans="1:12" s="42" customFormat="1" ht="19.5" customHeight="1">
      <c r="A32" s="74" t="s">
        <v>99</v>
      </c>
      <c r="B32" s="75">
        <v>1670</v>
      </c>
      <c r="C32" s="76">
        <v>4057483.8049524813</v>
      </c>
      <c r="D32" s="77">
        <v>606517.2000253632</v>
      </c>
      <c r="E32" s="77">
        <v>0</v>
      </c>
      <c r="F32" s="77">
        <v>0.00086</v>
      </c>
      <c r="G32" s="78">
        <v>4664001.005837835</v>
      </c>
      <c r="H32" s="79">
        <v>11564215.212924352</v>
      </c>
      <c r="I32" s="77">
        <v>75463.20003160146</v>
      </c>
      <c r="J32" s="78">
        <v>11639678.412955943</v>
      </c>
      <c r="K32" s="80">
        <v>16303679.418793662</v>
      </c>
      <c r="L32" s="81">
        <f t="shared" si="0"/>
        <v>0.040874625988026755</v>
      </c>
    </row>
    <row r="33" spans="1:12" s="42" customFormat="1" ht="19.5" customHeight="1">
      <c r="A33" s="74" t="s">
        <v>100</v>
      </c>
      <c r="B33" s="75">
        <v>1588</v>
      </c>
      <c r="C33" s="76">
        <v>7983948.102812315</v>
      </c>
      <c r="D33" s="77">
        <v>429899.90003632853</v>
      </c>
      <c r="E33" s="77">
        <v>0</v>
      </c>
      <c r="F33" s="77">
        <v>1958.4103517000701</v>
      </c>
      <c r="G33" s="78">
        <v>8415806.41320036</v>
      </c>
      <c r="H33" s="79">
        <v>15001839.159866156</v>
      </c>
      <c r="I33" s="77">
        <v>41892.500000584514</v>
      </c>
      <c r="J33" s="78">
        <v>15043731.659866735</v>
      </c>
      <c r="K33" s="80">
        <v>23459538.073067</v>
      </c>
      <c r="L33" s="81">
        <f t="shared" si="0"/>
        <v>0.05881493495775803</v>
      </c>
    </row>
    <row r="34" spans="1:12" s="42" customFormat="1" ht="19.5" customHeight="1">
      <c r="A34" s="74" t="s">
        <v>101</v>
      </c>
      <c r="B34" s="75">
        <v>313</v>
      </c>
      <c r="C34" s="76">
        <v>645387.2012931287</v>
      </c>
      <c r="D34" s="77">
        <v>10865.900000142121</v>
      </c>
      <c r="E34" s="77">
        <v>0</v>
      </c>
      <c r="F34" s="77">
        <v>0.000335</v>
      </c>
      <c r="G34" s="78">
        <v>656253.1016282703</v>
      </c>
      <c r="H34" s="79">
        <v>1152552.6441104398</v>
      </c>
      <c r="I34" s="77">
        <v>797.9</v>
      </c>
      <c r="J34" s="78">
        <v>1153350.5441104397</v>
      </c>
      <c r="K34" s="80">
        <v>1809603.6457387125</v>
      </c>
      <c r="L34" s="81">
        <f t="shared" si="0"/>
        <v>0.004536820818549466</v>
      </c>
    </row>
    <row r="35" spans="1:12" s="42" customFormat="1" ht="19.5" customHeight="1">
      <c r="A35" s="74" t="s">
        <v>102</v>
      </c>
      <c r="B35" s="75">
        <v>297</v>
      </c>
      <c r="C35" s="76">
        <v>901608.6007255899</v>
      </c>
      <c r="D35" s="77">
        <v>79317.40000079435</v>
      </c>
      <c r="E35" s="77">
        <v>0.7</v>
      </c>
      <c r="F35" s="77">
        <v>0.0012</v>
      </c>
      <c r="G35" s="78">
        <v>980926.7019263835</v>
      </c>
      <c r="H35" s="79">
        <v>4117945.5116288573</v>
      </c>
      <c r="I35" s="77">
        <v>1441.6000000830002</v>
      </c>
      <c r="J35" s="78">
        <v>4119387.1116289403</v>
      </c>
      <c r="K35" s="80">
        <v>5100313.813555328</v>
      </c>
      <c r="L35" s="81">
        <f t="shared" si="0"/>
        <v>0.012786893939433568</v>
      </c>
    </row>
    <row r="36" spans="1:12" s="42" customFormat="1" ht="19.5" customHeight="1">
      <c r="A36" s="74" t="s">
        <v>103</v>
      </c>
      <c r="B36" s="75">
        <v>264</v>
      </c>
      <c r="C36" s="76">
        <v>527349.30025949</v>
      </c>
      <c r="D36" s="77">
        <v>7651.200000138735</v>
      </c>
      <c r="E36" s="77">
        <v>0</v>
      </c>
      <c r="F36" s="77">
        <v>7E-08</v>
      </c>
      <c r="G36" s="78">
        <v>535000.5002596986</v>
      </c>
      <c r="H36" s="79">
        <v>143367.00452666366</v>
      </c>
      <c r="I36" s="77">
        <v>393.5</v>
      </c>
      <c r="J36" s="78">
        <v>143760.50452666366</v>
      </c>
      <c r="K36" s="80">
        <v>678761.0047863619</v>
      </c>
      <c r="L36" s="81">
        <f t="shared" si="0"/>
        <v>0.0017017080312508143</v>
      </c>
    </row>
    <row r="37" spans="1:12" s="42" customFormat="1" ht="19.5" customHeight="1">
      <c r="A37" s="74" t="s">
        <v>104</v>
      </c>
      <c r="B37" s="75">
        <v>268</v>
      </c>
      <c r="C37" s="76">
        <v>1760563.9001090536</v>
      </c>
      <c r="D37" s="77">
        <v>110385.40000491335</v>
      </c>
      <c r="E37" s="77">
        <v>0</v>
      </c>
      <c r="F37" s="77">
        <v>28000.0005415076</v>
      </c>
      <c r="G37" s="78">
        <v>1898949.3006554774</v>
      </c>
      <c r="H37" s="79">
        <v>722739.508256</v>
      </c>
      <c r="I37" s="77">
        <v>36.7</v>
      </c>
      <c r="J37" s="78">
        <v>722776.208256</v>
      </c>
      <c r="K37" s="80">
        <v>2621725.50891147</v>
      </c>
      <c r="L37" s="81">
        <f t="shared" si="0"/>
        <v>0.00657287516930056</v>
      </c>
    </row>
    <row r="38" spans="1:12" s="42" customFormat="1" ht="19.5" customHeight="1">
      <c r="A38" s="74" t="s">
        <v>105</v>
      </c>
      <c r="B38" s="75">
        <v>828</v>
      </c>
      <c r="C38" s="76">
        <v>4809105.303728206</v>
      </c>
      <c r="D38" s="77">
        <v>187776.1000195255</v>
      </c>
      <c r="E38" s="77">
        <v>0</v>
      </c>
      <c r="F38" s="77">
        <v>2.0320000000000002E-05</v>
      </c>
      <c r="G38" s="78">
        <v>4996881.403768053</v>
      </c>
      <c r="H38" s="79">
        <v>11588668.948582485</v>
      </c>
      <c r="I38" s="77">
        <v>19139.600000000013</v>
      </c>
      <c r="J38" s="78">
        <v>11607808.548582485</v>
      </c>
      <c r="K38" s="80">
        <v>16604689.952350471</v>
      </c>
      <c r="L38" s="81">
        <f t="shared" si="0"/>
        <v>0.04162928342832261</v>
      </c>
    </row>
    <row r="39" spans="1:12" s="42" customFormat="1" ht="19.5" customHeight="1">
      <c r="A39" s="74" t="s">
        <v>106</v>
      </c>
      <c r="B39" s="75">
        <v>923</v>
      </c>
      <c r="C39" s="76">
        <v>6997734.804881059</v>
      </c>
      <c r="D39" s="77">
        <v>365493.8000091609</v>
      </c>
      <c r="E39" s="77">
        <v>217</v>
      </c>
      <c r="F39" s="77">
        <v>2922118.0094600036</v>
      </c>
      <c r="G39" s="78">
        <v>10285563.61435022</v>
      </c>
      <c r="H39" s="79">
        <v>4761402.616427206</v>
      </c>
      <c r="I39" s="77">
        <v>5213.400000003682</v>
      </c>
      <c r="J39" s="78">
        <v>4766616.0164272105</v>
      </c>
      <c r="K39" s="80">
        <v>15052179.63077742</v>
      </c>
      <c r="L39" s="81">
        <f t="shared" si="0"/>
        <v>0.03773701609977715</v>
      </c>
    </row>
    <row r="40" spans="1:12" s="42" customFormat="1" ht="19.5" customHeight="1">
      <c r="A40" s="74" t="s">
        <v>107</v>
      </c>
      <c r="B40" s="75">
        <v>580</v>
      </c>
      <c r="C40" s="76">
        <v>3838872.4021708537</v>
      </c>
      <c r="D40" s="77">
        <v>423600.50001349894</v>
      </c>
      <c r="E40" s="77">
        <v>89</v>
      </c>
      <c r="F40" s="77">
        <v>3.8E-07</v>
      </c>
      <c r="G40" s="78">
        <v>4262561.902184733</v>
      </c>
      <c r="H40" s="79">
        <v>9922552.910258148</v>
      </c>
      <c r="I40" s="77">
        <v>1319.3999999999994</v>
      </c>
      <c r="J40" s="78">
        <v>9923872.310258148</v>
      </c>
      <c r="K40" s="80">
        <v>14186434.21244283</v>
      </c>
      <c r="L40" s="81">
        <f t="shared" si="0"/>
        <v>0.035566523214932845</v>
      </c>
    </row>
    <row r="41" spans="1:12" s="42" customFormat="1" ht="19.5" customHeight="1">
      <c r="A41" s="74" t="s">
        <v>108</v>
      </c>
      <c r="B41" s="75">
        <v>305</v>
      </c>
      <c r="C41" s="76">
        <v>404522.30136000534</v>
      </c>
      <c r="D41" s="77">
        <v>44785.400017394204</v>
      </c>
      <c r="E41" s="77">
        <v>0</v>
      </c>
      <c r="F41" s="77">
        <v>4.6E-05</v>
      </c>
      <c r="G41" s="78">
        <v>449307.70142339944</v>
      </c>
      <c r="H41" s="79">
        <v>1022399.3131710136</v>
      </c>
      <c r="I41" s="77">
        <v>910</v>
      </c>
      <c r="J41" s="78">
        <v>1023309.3131710136</v>
      </c>
      <c r="K41" s="80">
        <v>1472617.0145944178</v>
      </c>
      <c r="L41" s="81">
        <f t="shared" si="0"/>
        <v>0.0036919684292716012</v>
      </c>
    </row>
    <row r="42" spans="1:12" s="42" customFormat="1" ht="19.5" customHeight="1">
      <c r="A42" s="74" t="s">
        <v>109</v>
      </c>
      <c r="B42" s="75">
        <v>410</v>
      </c>
      <c r="C42" s="76">
        <v>4401755.201379429</v>
      </c>
      <c r="D42" s="77">
        <v>51472.20000069004</v>
      </c>
      <c r="E42" s="77">
        <v>0</v>
      </c>
      <c r="F42" s="77">
        <v>0.00062046</v>
      </c>
      <c r="G42" s="78">
        <v>4453227.402000584</v>
      </c>
      <c r="H42" s="79">
        <v>1461101.2157876166</v>
      </c>
      <c r="I42" s="77">
        <v>3379.500000058</v>
      </c>
      <c r="J42" s="78">
        <v>1464480.7157876745</v>
      </c>
      <c r="K42" s="80">
        <v>5917708.117788256</v>
      </c>
      <c r="L42" s="81">
        <f t="shared" si="0"/>
        <v>0.014836166720873992</v>
      </c>
    </row>
    <row r="43" spans="1:12" s="42" customFormat="1" ht="19.5" customHeight="1">
      <c r="A43" s="74" t="s">
        <v>110</v>
      </c>
      <c r="B43" s="75">
        <v>533</v>
      </c>
      <c r="C43" s="76">
        <v>4885586.102454449</v>
      </c>
      <c r="D43" s="77">
        <v>156523.40001537223</v>
      </c>
      <c r="E43" s="77">
        <v>2.1</v>
      </c>
      <c r="F43" s="77">
        <v>15599.00112</v>
      </c>
      <c r="G43" s="78">
        <v>5057710.603589821</v>
      </c>
      <c r="H43" s="79">
        <v>5837793.409069186</v>
      </c>
      <c r="I43" s="77">
        <v>0</v>
      </c>
      <c r="J43" s="78">
        <v>5837793.409069186</v>
      </c>
      <c r="K43" s="80">
        <v>10895504.012658933</v>
      </c>
      <c r="L43" s="81">
        <f t="shared" si="0"/>
        <v>0.027315898456339426</v>
      </c>
    </row>
    <row r="44" spans="1:12" s="42" customFormat="1" ht="19.5" customHeight="1">
      <c r="A44" s="74" t="s">
        <v>111</v>
      </c>
      <c r="B44" s="75">
        <v>197</v>
      </c>
      <c r="C44" s="76">
        <v>444717.30036555283</v>
      </c>
      <c r="D44" s="77">
        <v>19147.30027002357</v>
      </c>
      <c r="E44" s="77">
        <v>63</v>
      </c>
      <c r="F44" s="77">
        <v>0.00063</v>
      </c>
      <c r="G44" s="78">
        <v>463927.6012655766</v>
      </c>
      <c r="H44" s="79">
        <v>198831.613131951</v>
      </c>
      <c r="I44" s="77">
        <v>3985</v>
      </c>
      <c r="J44" s="78">
        <v>202816.613131951</v>
      </c>
      <c r="K44" s="80">
        <v>666744.2143975266</v>
      </c>
      <c r="L44" s="81">
        <f t="shared" si="0"/>
        <v>0.0016715809783259413</v>
      </c>
    </row>
    <row r="45" spans="1:12" s="42" customFormat="1" ht="19.5" customHeight="1">
      <c r="A45" s="74" t="s">
        <v>112</v>
      </c>
      <c r="B45" s="75">
        <v>1205</v>
      </c>
      <c r="C45" s="76">
        <v>5800507.305362501</v>
      </c>
      <c r="D45" s="77">
        <v>244043.0000273604</v>
      </c>
      <c r="E45" s="77">
        <v>2.5</v>
      </c>
      <c r="F45" s="77">
        <v>18002.001975662</v>
      </c>
      <c r="G45" s="78">
        <v>6062554.807365525</v>
      </c>
      <c r="H45" s="79">
        <v>14896333.14842768</v>
      </c>
      <c r="I45" s="77">
        <v>5992.60000004734</v>
      </c>
      <c r="J45" s="78">
        <v>14902325.748427726</v>
      </c>
      <c r="K45" s="80">
        <v>20964880.55579322</v>
      </c>
      <c r="L45" s="81">
        <f t="shared" si="0"/>
        <v>0.052560629388596514</v>
      </c>
    </row>
    <row r="46" spans="1:12" s="42" customFormat="1" ht="19.5" customHeight="1">
      <c r="A46" s="74" t="s">
        <v>113</v>
      </c>
      <c r="B46" s="75">
        <v>331</v>
      </c>
      <c r="C46" s="76">
        <v>1884656.1015048472</v>
      </c>
      <c r="D46" s="77">
        <v>20466.700019008316</v>
      </c>
      <c r="E46" s="77">
        <v>0</v>
      </c>
      <c r="F46" s="77">
        <v>0.025988999999999998</v>
      </c>
      <c r="G46" s="78">
        <v>1905122.827512855</v>
      </c>
      <c r="H46" s="79">
        <v>704871.8025288975</v>
      </c>
      <c r="I46" s="77">
        <v>83</v>
      </c>
      <c r="J46" s="78">
        <v>704954.8025288975</v>
      </c>
      <c r="K46" s="80">
        <v>2610077.630041761</v>
      </c>
      <c r="L46" s="81">
        <f t="shared" si="0"/>
        <v>0.006543673007008017</v>
      </c>
    </row>
    <row r="47" spans="1:12" s="42" customFormat="1" ht="19.5" customHeight="1">
      <c r="A47" s="74" t="s">
        <v>119</v>
      </c>
      <c r="B47" s="75">
        <v>352</v>
      </c>
      <c r="C47" s="76">
        <v>2774755.300321412</v>
      </c>
      <c r="D47" s="77">
        <v>56135.800000041985</v>
      </c>
      <c r="E47" s="77">
        <v>0</v>
      </c>
      <c r="F47" s="77">
        <v>0.00125</v>
      </c>
      <c r="G47" s="78">
        <v>2830891.101571457</v>
      </c>
      <c r="H47" s="79">
        <v>322013.40709731996</v>
      </c>
      <c r="I47" s="77">
        <v>4516.50000000013</v>
      </c>
      <c r="J47" s="78">
        <v>326529.9070973201</v>
      </c>
      <c r="K47" s="80">
        <v>3157421.0086687775</v>
      </c>
      <c r="L47" s="81">
        <f t="shared" si="0"/>
        <v>0.00791590655709935</v>
      </c>
    </row>
    <row r="48" spans="1:12" s="42" customFormat="1" ht="19.5" customHeight="1">
      <c r="A48" s="74" t="s">
        <v>114</v>
      </c>
      <c r="B48" s="75">
        <v>567</v>
      </c>
      <c r="C48" s="76">
        <v>2148250.700309041</v>
      </c>
      <c r="D48" s="77">
        <v>117516.70000049598</v>
      </c>
      <c r="E48" s="77">
        <v>0</v>
      </c>
      <c r="F48" s="77">
        <v>0.00618377</v>
      </c>
      <c r="G48" s="78">
        <v>2265767.4064933076</v>
      </c>
      <c r="H48" s="79">
        <v>3254108.3069568155</v>
      </c>
      <c r="I48" s="77">
        <v>5464.100000000048</v>
      </c>
      <c r="J48" s="78">
        <v>3259572.4069568147</v>
      </c>
      <c r="K48" s="80">
        <v>5525339.813450105</v>
      </c>
      <c r="L48" s="81">
        <f t="shared" si="0"/>
        <v>0.013852468055228561</v>
      </c>
    </row>
    <row r="49" spans="1:12" s="42" customFormat="1" ht="19.5" customHeight="1">
      <c r="A49" s="74" t="s">
        <v>115</v>
      </c>
      <c r="B49" s="75">
        <v>393</v>
      </c>
      <c r="C49" s="76">
        <v>1376742.3023662276</v>
      </c>
      <c r="D49" s="77">
        <v>65360.20000210357</v>
      </c>
      <c r="E49" s="77">
        <v>0</v>
      </c>
      <c r="F49" s="77">
        <v>0.006586999999999999</v>
      </c>
      <c r="G49" s="78">
        <v>1442102.508955334</v>
      </c>
      <c r="H49" s="79">
        <v>3396943.334945501</v>
      </c>
      <c r="I49" s="77">
        <v>1620</v>
      </c>
      <c r="J49" s="78">
        <v>3398563.334945501</v>
      </c>
      <c r="K49" s="80">
        <v>4840665.843900835</v>
      </c>
      <c r="L49" s="81">
        <f t="shared" si="0"/>
        <v>0.012135935749226268</v>
      </c>
    </row>
    <row r="50" spans="1:12" s="42" customFormat="1" ht="19.5" customHeight="1">
      <c r="A50" s="74" t="s">
        <v>116</v>
      </c>
      <c r="B50" s="75">
        <v>348</v>
      </c>
      <c r="C50" s="76">
        <v>307315.0002485456</v>
      </c>
      <c r="D50" s="77">
        <v>156678.7000027478</v>
      </c>
      <c r="E50" s="77">
        <v>0</v>
      </c>
      <c r="F50" s="77">
        <v>0.0004890000000000001</v>
      </c>
      <c r="G50" s="78">
        <v>463993.700740293</v>
      </c>
      <c r="H50" s="79">
        <v>6552226.10576492</v>
      </c>
      <c r="I50" s="77">
        <v>840.0000000001</v>
      </c>
      <c r="J50" s="78">
        <v>6553066.105764921</v>
      </c>
      <c r="K50" s="80">
        <v>7017059.806505212</v>
      </c>
      <c r="L50" s="81">
        <f t="shared" si="0"/>
        <v>0.017592329176682145</v>
      </c>
    </row>
    <row r="51" spans="1:12" s="42" customFormat="1" ht="19.5" customHeight="1">
      <c r="A51" s="74" t="s">
        <v>117</v>
      </c>
      <c r="B51" s="75">
        <v>452</v>
      </c>
      <c r="C51" s="76">
        <v>365910.1017739137</v>
      </c>
      <c r="D51" s="77">
        <v>118980.10000035506</v>
      </c>
      <c r="E51" s="77">
        <v>830</v>
      </c>
      <c r="F51" s="77">
        <v>0.10862800000000002</v>
      </c>
      <c r="G51" s="78">
        <v>485720.3104022675</v>
      </c>
      <c r="H51" s="79">
        <v>207521.3043980034</v>
      </c>
      <c r="I51" s="77">
        <v>5.70000000028</v>
      </c>
      <c r="J51" s="78">
        <v>207527.00439800372</v>
      </c>
      <c r="K51" s="80">
        <v>693247.3148002707</v>
      </c>
      <c r="L51" s="81">
        <f t="shared" si="0"/>
        <v>0.0017380263670420944</v>
      </c>
    </row>
    <row r="52" spans="1:12" s="42" customFormat="1" ht="19.5" customHeight="1">
      <c r="A52" s="82" t="s">
        <v>118</v>
      </c>
      <c r="B52" s="83">
        <v>223</v>
      </c>
      <c r="C52" s="84">
        <v>179496.80026783596</v>
      </c>
      <c r="D52" s="85">
        <v>15430.300000043266</v>
      </c>
      <c r="E52" s="85">
        <v>147000</v>
      </c>
      <c r="F52" s="85">
        <v>0.00098</v>
      </c>
      <c r="G52" s="86">
        <v>341927.10124787956</v>
      </c>
      <c r="H52" s="87">
        <v>109931.2107044008</v>
      </c>
      <c r="I52" s="85">
        <v>0</v>
      </c>
      <c r="J52" s="86">
        <v>109931.2107044008</v>
      </c>
      <c r="K52" s="88">
        <v>451858.3119522803</v>
      </c>
      <c r="L52" s="89">
        <f t="shared" si="0"/>
        <v>0.0011328448644138743</v>
      </c>
    </row>
    <row r="53" spans="1:12" s="42" customFormat="1" ht="19.5" customHeight="1">
      <c r="A53" s="61" t="s">
        <v>60</v>
      </c>
      <c r="B53" s="62">
        <f>SUM(B6:B52)</f>
        <v>36638</v>
      </c>
      <c r="C53" s="63">
        <f aca="true" t="shared" si="1" ref="C53:K53">SUM(C6:C52)</f>
        <v>157660543.70184928</v>
      </c>
      <c r="D53" s="64">
        <f t="shared" si="1"/>
        <v>8558775.501722524</v>
      </c>
      <c r="E53" s="64">
        <f t="shared" si="1"/>
        <v>153709.5</v>
      </c>
      <c r="F53" s="64">
        <f t="shared" si="1"/>
        <v>7470085.010579127</v>
      </c>
      <c r="G53" s="65">
        <f t="shared" si="1"/>
        <v>173843113.71415088</v>
      </c>
      <c r="H53" s="63">
        <f t="shared" si="1"/>
        <v>223590817.97721493</v>
      </c>
      <c r="I53" s="64">
        <f t="shared" si="1"/>
        <v>1436492.8005776776</v>
      </c>
      <c r="J53" s="65">
        <f t="shared" si="1"/>
        <v>225027310.77779263</v>
      </c>
      <c r="K53" s="62">
        <f t="shared" si="1"/>
        <v>398870424.4919436</v>
      </c>
      <c r="L53" s="66">
        <f t="shared" si="0"/>
        <v>1</v>
      </c>
    </row>
    <row r="54" spans="1:12" s="43" customFormat="1" ht="19.5" customHeight="1" thickBot="1">
      <c r="A54" s="53" t="s">
        <v>71</v>
      </c>
      <c r="B54" s="54"/>
      <c r="C54" s="55">
        <f>+C53/$K$53</f>
        <v>0.3952675706720234</v>
      </c>
      <c r="D54" s="56">
        <f aca="true" t="shared" si="2" ref="D54:K54">+D53/$K$53</f>
        <v>0.021457533515111232</v>
      </c>
      <c r="E54" s="56">
        <f t="shared" si="2"/>
        <v>0.0003853619886603165</v>
      </c>
      <c r="F54" s="56">
        <f t="shared" si="2"/>
        <v>0.01872809953280958</v>
      </c>
      <c r="G54" s="57">
        <f t="shared" si="2"/>
        <v>0.43583856570860435</v>
      </c>
      <c r="H54" s="55">
        <f t="shared" si="2"/>
        <v>0.5605600321508195</v>
      </c>
      <c r="I54" s="56">
        <f t="shared" si="2"/>
        <v>0.003601402140575835</v>
      </c>
      <c r="J54" s="57">
        <f t="shared" si="2"/>
        <v>0.5641614342913954</v>
      </c>
      <c r="K54" s="58">
        <f t="shared" si="2"/>
        <v>1</v>
      </c>
      <c r="L54" s="59"/>
    </row>
    <row r="55" spans="1:12" ht="30" customHeight="1">
      <c r="A55" s="90" t="s">
        <v>73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1:12" ht="15" customHeight="1">
      <c r="A56" s="47" t="s">
        <v>70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5" customHeight="1">
      <c r="A57" s="1" t="s">
        <v>72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</sheetData>
  <sheetProtection/>
  <mergeCells count="7">
    <mergeCell ref="A55:L55"/>
    <mergeCell ref="A4:A5"/>
    <mergeCell ref="B4:B5"/>
    <mergeCell ref="C4:G4"/>
    <mergeCell ref="H4:J4"/>
    <mergeCell ref="K4:K5"/>
    <mergeCell ref="L4:L5"/>
  </mergeCells>
  <printOptions/>
  <pageMargins left="0.7874015748031497" right="0.7874015748031497" top="0.7874015748031497" bottom="0.5905511811023623" header="0.3937007874015748" footer="0.3937007874015748"/>
  <pageSetup horizontalDpi="4800" verticalDpi="4800" orientation="portrait" paperSize="9" scale="70" r:id="rId1"/>
  <headerFooter>
    <oddHeader>&amp;L&amp;"ＭＳ ゴシック,標準"平成26年版　環境統計集&amp;R&amp;"ＭＳ ゴシック,標準"7章 化学物質（化学物質）</oddHeader>
    <oddFooter>&amp;C&amp;"ＭＳ ゴシック,標準"344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10.50390625" style="38" customWidth="1"/>
    <col min="2" max="2" width="9.125" style="39" customWidth="1"/>
    <col min="3" max="3" width="13.625" style="39" customWidth="1"/>
    <col min="4" max="4" width="12.00390625" style="39" customWidth="1"/>
    <col min="5" max="5" width="9.875" style="39" customWidth="1"/>
    <col min="6" max="6" width="10.75390625" style="39" customWidth="1"/>
    <col min="7" max="7" width="13.50390625" style="39" customWidth="1"/>
    <col min="8" max="8" width="12.50390625" style="39" customWidth="1"/>
    <col min="9" max="9" width="11.25390625" style="39" customWidth="1"/>
    <col min="10" max="10" width="13.50390625" style="39" customWidth="1"/>
    <col min="11" max="11" width="13.25390625" style="39" customWidth="1"/>
    <col min="12" max="12" width="10.625" style="38" customWidth="1"/>
    <col min="13" max="16384" width="9.00390625" style="38" customWidth="1"/>
  </cols>
  <sheetData>
    <row r="1" s="21" customFormat="1" ht="16.5" customHeight="1" thickBot="1">
      <c r="A1" s="21" t="s">
        <v>66</v>
      </c>
    </row>
    <row r="2" spans="1:12" s="22" customFormat="1" ht="19.5" customHeight="1">
      <c r="A2" s="100" t="s">
        <v>9</v>
      </c>
      <c r="B2" s="102" t="s">
        <v>6</v>
      </c>
      <c r="C2" s="104" t="s">
        <v>0</v>
      </c>
      <c r="D2" s="104"/>
      <c r="E2" s="104"/>
      <c r="F2" s="104"/>
      <c r="G2" s="104"/>
      <c r="H2" s="104" t="s">
        <v>57</v>
      </c>
      <c r="I2" s="104"/>
      <c r="J2" s="104"/>
      <c r="K2" s="105" t="s">
        <v>62</v>
      </c>
      <c r="L2" s="107" t="s">
        <v>8</v>
      </c>
    </row>
    <row r="3" spans="1:25" s="22" customFormat="1" ht="28.5" customHeight="1" thickBot="1">
      <c r="A3" s="101"/>
      <c r="B3" s="103"/>
      <c r="C3" s="23" t="s">
        <v>5</v>
      </c>
      <c r="D3" s="23" t="s">
        <v>1</v>
      </c>
      <c r="E3" s="23" t="s">
        <v>2</v>
      </c>
      <c r="F3" s="23" t="s">
        <v>3</v>
      </c>
      <c r="G3" s="23" t="s">
        <v>60</v>
      </c>
      <c r="H3" s="23" t="s">
        <v>4</v>
      </c>
      <c r="I3" s="24" t="s">
        <v>7</v>
      </c>
      <c r="J3" s="23" t="s">
        <v>60</v>
      </c>
      <c r="K3" s="106"/>
      <c r="L3" s="108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2" s="25" customFormat="1" ht="18" customHeight="1">
      <c r="A4" s="18" t="s">
        <v>10</v>
      </c>
      <c r="B4" s="26">
        <v>1957</v>
      </c>
      <c r="C4" s="27">
        <v>2046981.902204446</v>
      </c>
      <c r="D4" s="27">
        <v>401904.4000968572</v>
      </c>
      <c r="E4" s="27">
        <v>47</v>
      </c>
      <c r="F4" s="27">
        <v>120103.014461046</v>
      </c>
      <c r="G4" s="27">
        <v>2569036.3167623607</v>
      </c>
      <c r="H4" s="27">
        <v>788000.325643791</v>
      </c>
      <c r="I4" s="27">
        <v>1564.7000000023902</v>
      </c>
      <c r="J4" s="27">
        <v>789565.0256437934</v>
      </c>
      <c r="K4" s="27">
        <v>3358601.3424061527</v>
      </c>
      <c r="L4" s="28">
        <f>+K4/$K$51</f>
        <v>0.008819132376814786</v>
      </c>
    </row>
    <row r="5" spans="1:12" s="25" customFormat="1" ht="18" customHeight="1">
      <c r="A5" s="17" t="s">
        <v>11</v>
      </c>
      <c r="B5" s="26">
        <v>444</v>
      </c>
      <c r="C5" s="27">
        <v>440714.50115661713</v>
      </c>
      <c r="D5" s="26">
        <v>176686.3000076334</v>
      </c>
      <c r="E5" s="26">
        <v>1800</v>
      </c>
      <c r="F5" s="26">
        <v>0.5000440169</v>
      </c>
      <c r="G5" s="27">
        <v>619201.3012082652</v>
      </c>
      <c r="H5" s="26">
        <v>289040.05928494013</v>
      </c>
      <c r="I5" s="26">
        <v>129.39999999999998</v>
      </c>
      <c r="J5" s="27">
        <v>289169.45928494015</v>
      </c>
      <c r="K5" s="27">
        <v>908370.7604932048</v>
      </c>
      <c r="L5" s="29">
        <f aca="true" t="shared" si="0" ref="L5:L51">+K5/$K$51</f>
        <v>0.0023852315792496706</v>
      </c>
    </row>
    <row r="6" spans="1:12" s="25" customFormat="1" ht="18" customHeight="1">
      <c r="A6" s="17" t="s">
        <v>12</v>
      </c>
      <c r="B6" s="26">
        <v>488</v>
      </c>
      <c r="C6" s="27">
        <v>2373388.3013422773</v>
      </c>
      <c r="D6" s="26">
        <v>62866.30012479679</v>
      </c>
      <c r="E6" s="26">
        <v>1116.3</v>
      </c>
      <c r="F6" s="26">
        <v>0.0051400000000000005</v>
      </c>
      <c r="G6" s="27">
        <v>2437370.9066070737</v>
      </c>
      <c r="H6" s="26">
        <v>1037157.018376511</v>
      </c>
      <c r="I6" s="26">
        <v>2726.9</v>
      </c>
      <c r="J6" s="27">
        <v>1039883.9183765111</v>
      </c>
      <c r="K6" s="27">
        <v>3477254.8249835903</v>
      </c>
      <c r="L6" s="29">
        <f t="shared" si="0"/>
        <v>0.00913069682377914</v>
      </c>
    </row>
    <row r="7" spans="1:12" s="25" customFormat="1" ht="18" customHeight="1">
      <c r="A7" s="17" t="s">
        <v>13</v>
      </c>
      <c r="B7" s="26">
        <v>730</v>
      </c>
      <c r="C7" s="27">
        <v>1103105.2012581157</v>
      </c>
      <c r="D7" s="26">
        <v>100521.40001360483</v>
      </c>
      <c r="E7" s="26">
        <v>9531.0000000001</v>
      </c>
      <c r="F7" s="26">
        <v>155873.3</v>
      </c>
      <c r="G7" s="27">
        <v>1369030.9012717216</v>
      </c>
      <c r="H7" s="26">
        <v>1184931.3810531131</v>
      </c>
      <c r="I7" s="26">
        <v>1110.3000000026032</v>
      </c>
      <c r="J7" s="27">
        <v>1186041.6810531155</v>
      </c>
      <c r="K7" s="27">
        <v>2555072.5823248494</v>
      </c>
      <c r="L7" s="29">
        <f t="shared" si="0"/>
        <v>0.0067091985736388365</v>
      </c>
    </row>
    <row r="8" spans="1:12" s="25" customFormat="1" ht="18" customHeight="1">
      <c r="A8" s="17" t="s">
        <v>14</v>
      </c>
      <c r="B8" s="26">
        <v>494</v>
      </c>
      <c r="C8" s="27">
        <v>684192.2008269336</v>
      </c>
      <c r="D8" s="26">
        <v>90919.90000228048</v>
      </c>
      <c r="E8" s="26">
        <v>3.0000002806</v>
      </c>
      <c r="F8" s="26">
        <v>3012810.0058750045</v>
      </c>
      <c r="G8" s="27">
        <v>3787925.10670451</v>
      </c>
      <c r="H8" s="26">
        <v>1113331.0177066834</v>
      </c>
      <c r="I8" s="26">
        <v>0.9</v>
      </c>
      <c r="J8" s="27">
        <v>1113331.9177066835</v>
      </c>
      <c r="K8" s="27">
        <v>4901257.0244111605</v>
      </c>
      <c r="L8" s="29">
        <f t="shared" si="0"/>
        <v>0.012869891393572908</v>
      </c>
    </row>
    <row r="9" spans="1:12" s="25" customFormat="1" ht="18" customHeight="1">
      <c r="A9" s="17" t="s">
        <v>15</v>
      </c>
      <c r="B9" s="26">
        <v>539</v>
      </c>
      <c r="C9" s="27">
        <v>735085.9005979556</v>
      </c>
      <c r="D9" s="26">
        <v>33993.700000261764</v>
      </c>
      <c r="E9" s="26">
        <v>0</v>
      </c>
      <c r="F9" s="26">
        <v>0.0013775000000000003</v>
      </c>
      <c r="G9" s="27">
        <v>769079.6019757167</v>
      </c>
      <c r="H9" s="26">
        <v>1467998.218771288</v>
      </c>
      <c r="I9" s="26">
        <v>7593.2</v>
      </c>
      <c r="J9" s="27">
        <v>1475591.4187712881</v>
      </c>
      <c r="K9" s="27">
        <v>2244671.020747009</v>
      </c>
      <c r="L9" s="29">
        <f t="shared" si="0"/>
        <v>0.005894135342715504</v>
      </c>
    </row>
    <row r="10" spans="1:12" s="25" customFormat="1" ht="18" customHeight="1">
      <c r="A10" s="17" t="s">
        <v>16</v>
      </c>
      <c r="B10" s="26">
        <v>955</v>
      </c>
      <c r="C10" s="27">
        <v>4194920.10151557</v>
      </c>
      <c r="D10" s="26">
        <v>867792.8001345323</v>
      </c>
      <c r="E10" s="26">
        <v>167.5</v>
      </c>
      <c r="F10" s="26">
        <v>4650.001990590001</v>
      </c>
      <c r="G10" s="27">
        <v>5067530.40364065</v>
      </c>
      <c r="H10" s="26">
        <v>5832935.35622572</v>
      </c>
      <c r="I10" s="26">
        <v>0</v>
      </c>
      <c r="J10" s="26">
        <v>5832935.35622572</v>
      </c>
      <c r="K10" s="27">
        <v>10900465.7598663</v>
      </c>
      <c r="L10" s="29">
        <f t="shared" si="0"/>
        <v>0.02862282262899561</v>
      </c>
    </row>
    <row r="11" spans="1:12" s="25" customFormat="1" ht="18" customHeight="1">
      <c r="A11" s="17" t="s">
        <v>17</v>
      </c>
      <c r="B11" s="26">
        <v>1153</v>
      </c>
      <c r="C11" s="27">
        <v>8096065.604125056</v>
      </c>
      <c r="D11" s="26">
        <v>136615.2000164658</v>
      </c>
      <c r="E11" s="26">
        <v>0</v>
      </c>
      <c r="F11" s="26">
        <v>1934.0033425999998</v>
      </c>
      <c r="G11" s="27">
        <v>8234614.807484111</v>
      </c>
      <c r="H11" s="26">
        <v>8630147.754670927</v>
      </c>
      <c r="I11" s="26">
        <v>408744.1000062749</v>
      </c>
      <c r="J11" s="27">
        <v>9038891.854677202</v>
      </c>
      <c r="K11" s="27">
        <v>17273506.662161294</v>
      </c>
      <c r="L11" s="29">
        <f t="shared" si="0"/>
        <v>0.04535737538777252</v>
      </c>
    </row>
    <row r="12" spans="1:12" s="25" customFormat="1" ht="18" customHeight="1">
      <c r="A12" s="17" t="s">
        <v>18</v>
      </c>
      <c r="B12" s="26">
        <v>753</v>
      </c>
      <c r="C12" s="27">
        <v>5058550.403085258</v>
      </c>
      <c r="D12" s="26">
        <v>55498.50000719447</v>
      </c>
      <c r="E12" s="26">
        <v>0</v>
      </c>
      <c r="F12" s="26">
        <v>0.00057</v>
      </c>
      <c r="G12" s="27">
        <v>5114048.9036624525</v>
      </c>
      <c r="H12" s="26">
        <v>3609726.7748867976</v>
      </c>
      <c r="I12" s="26">
        <v>11118.800000000017</v>
      </c>
      <c r="J12" s="27">
        <v>3620845.5748867975</v>
      </c>
      <c r="K12" s="27">
        <v>8734894.478549216</v>
      </c>
      <c r="L12" s="29">
        <f t="shared" si="0"/>
        <v>0.02293639013692695</v>
      </c>
    </row>
    <row r="13" spans="1:12" s="25" customFormat="1" ht="18" customHeight="1">
      <c r="A13" s="17" t="s">
        <v>19</v>
      </c>
      <c r="B13" s="26">
        <v>790</v>
      </c>
      <c r="C13" s="27">
        <v>4404582.003195025</v>
      </c>
      <c r="D13" s="26">
        <v>115591.7000004532</v>
      </c>
      <c r="E13" s="26">
        <v>84.8</v>
      </c>
      <c r="F13" s="26">
        <v>0.007562800000000001</v>
      </c>
      <c r="G13" s="27">
        <v>4520258.510758285</v>
      </c>
      <c r="H13" s="26">
        <v>3830183.9276218386</v>
      </c>
      <c r="I13" s="26">
        <v>89958.3</v>
      </c>
      <c r="J13" s="27">
        <v>3920142.227621839</v>
      </c>
      <c r="K13" s="27">
        <v>8440400.73838012</v>
      </c>
      <c r="L13" s="29">
        <f t="shared" si="0"/>
        <v>0.022163098217489467</v>
      </c>
    </row>
    <row r="14" spans="1:12" s="25" customFormat="1" ht="18" customHeight="1">
      <c r="A14" s="17" t="s">
        <v>20</v>
      </c>
      <c r="B14" s="26">
        <v>1620</v>
      </c>
      <c r="C14" s="27">
        <v>8814196.504066957</v>
      </c>
      <c r="D14" s="26">
        <v>299518.30000690185</v>
      </c>
      <c r="E14" s="26">
        <v>0</v>
      </c>
      <c r="F14" s="26">
        <v>7.7E-07</v>
      </c>
      <c r="G14" s="27">
        <v>9113714.80407463</v>
      </c>
      <c r="H14" s="26">
        <v>8627639.881392289</v>
      </c>
      <c r="I14" s="26">
        <v>104376.70000837414</v>
      </c>
      <c r="J14" s="27">
        <v>8732016.581400668</v>
      </c>
      <c r="K14" s="27">
        <v>17845731.385475274</v>
      </c>
      <c r="L14" s="29">
        <f t="shared" si="0"/>
        <v>0.046859942995447205</v>
      </c>
    </row>
    <row r="15" spans="1:12" s="25" customFormat="1" ht="18" customHeight="1">
      <c r="A15" s="17" t="s">
        <v>21</v>
      </c>
      <c r="B15" s="26">
        <v>1320</v>
      </c>
      <c r="C15" s="27">
        <v>6886929.005441229</v>
      </c>
      <c r="D15" s="26">
        <v>341461.4000999453</v>
      </c>
      <c r="E15" s="26">
        <v>77.89999999999999</v>
      </c>
      <c r="F15" s="26">
        <v>0.0356782</v>
      </c>
      <c r="G15" s="27">
        <v>7228468.3412193535</v>
      </c>
      <c r="H15" s="26">
        <v>13748316.926170899</v>
      </c>
      <c r="I15" s="26">
        <v>2178.0000000228997</v>
      </c>
      <c r="J15" s="27">
        <v>13750494.926170923</v>
      </c>
      <c r="K15" s="27">
        <v>20978963.267390337</v>
      </c>
      <c r="L15" s="29">
        <f t="shared" si="0"/>
        <v>0.05508729239383373</v>
      </c>
    </row>
    <row r="16" spans="1:12" s="25" customFormat="1" ht="18" customHeight="1">
      <c r="A16" s="17" t="s">
        <v>22</v>
      </c>
      <c r="B16" s="26">
        <v>1233</v>
      </c>
      <c r="C16" s="27">
        <v>1711414.601131902</v>
      </c>
      <c r="D16" s="26">
        <v>536316.0000058536</v>
      </c>
      <c r="E16" s="26">
        <v>0</v>
      </c>
      <c r="F16" s="26">
        <v>0.00137</v>
      </c>
      <c r="G16" s="27">
        <v>2247730.6025077556</v>
      </c>
      <c r="H16" s="26">
        <v>2997842.3903532913</v>
      </c>
      <c r="I16" s="26">
        <v>186513.60000044937</v>
      </c>
      <c r="J16" s="27">
        <v>3184355.9903537417</v>
      </c>
      <c r="K16" s="27">
        <v>5432086.592861469</v>
      </c>
      <c r="L16" s="29">
        <f t="shared" si="0"/>
        <v>0.014263762161913896</v>
      </c>
    </row>
    <row r="17" spans="1:12" s="25" customFormat="1" ht="18" customHeight="1">
      <c r="A17" s="17" t="s">
        <v>23</v>
      </c>
      <c r="B17" s="26">
        <v>1480</v>
      </c>
      <c r="C17" s="27">
        <v>7461248.4029060565</v>
      </c>
      <c r="D17" s="26">
        <v>325136.20009594335</v>
      </c>
      <c r="E17" s="26">
        <v>3.5</v>
      </c>
      <c r="F17" s="26">
        <v>0.00073</v>
      </c>
      <c r="G17" s="27">
        <v>7786388.103731985</v>
      </c>
      <c r="H17" s="26">
        <v>8425780.798016392</v>
      </c>
      <c r="I17" s="26">
        <v>77372.40000170705</v>
      </c>
      <c r="J17" s="27">
        <v>8503153.198018093</v>
      </c>
      <c r="K17" s="27">
        <v>16289541.301750012</v>
      </c>
      <c r="L17" s="29">
        <f t="shared" si="0"/>
        <v>0.04277364487528171</v>
      </c>
    </row>
    <row r="18" spans="1:12" s="25" customFormat="1" ht="18" customHeight="1">
      <c r="A18" s="17" t="s">
        <v>24</v>
      </c>
      <c r="B18" s="26">
        <v>1006</v>
      </c>
      <c r="C18" s="27">
        <v>2863035.9094068003</v>
      </c>
      <c r="D18" s="26">
        <v>264349.30006478506</v>
      </c>
      <c r="E18" s="26">
        <v>99.8</v>
      </c>
      <c r="F18" s="26">
        <v>300000.00837900006</v>
      </c>
      <c r="G18" s="27">
        <v>3427485.0178505876</v>
      </c>
      <c r="H18" s="26">
        <v>2521166.677486333</v>
      </c>
      <c r="I18" s="26">
        <v>887.500000000006</v>
      </c>
      <c r="J18" s="27">
        <v>2522054.177486333</v>
      </c>
      <c r="K18" s="27">
        <v>5949539.195336885</v>
      </c>
      <c r="L18" s="29">
        <f t="shared" si="0"/>
        <v>0.015622507227110786</v>
      </c>
    </row>
    <row r="19" spans="1:12" s="25" customFormat="1" ht="18" customHeight="1">
      <c r="A19" s="17" t="s">
        <v>25</v>
      </c>
      <c r="B19" s="26">
        <v>527</v>
      </c>
      <c r="C19" s="27">
        <v>1936908.7008266333</v>
      </c>
      <c r="D19" s="26">
        <v>201431.40000563543</v>
      </c>
      <c r="E19" s="26">
        <v>86</v>
      </c>
      <c r="F19" s="26">
        <v>1E-08</v>
      </c>
      <c r="G19" s="27">
        <v>2138426.100832283</v>
      </c>
      <c r="H19" s="26">
        <v>3323466.013643913</v>
      </c>
      <c r="I19" s="26">
        <v>3985.1000008532005</v>
      </c>
      <c r="J19" s="27">
        <v>3327451.113644765</v>
      </c>
      <c r="K19" s="27">
        <v>5465877.214477024</v>
      </c>
      <c r="L19" s="29">
        <f t="shared" si="0"/>
        <v>0.014352490752997275</v>
      </c>
    </row>
    <row r="20" spans="1:12" s="25" customFormat="1" ht="18" customHeight="1">
      <c r="A20" s="17" t="s">
        <v>26</v>
      </c>
      <c r="B20" s="26">
        <v>496</v>
      </c>
      <c r="C20" s="27">
        <v>2142585.1002816116</v>
      </c>
      <c r="D20" s="26">
        <v>139673.2000001736</v>
      </c>
      <c r="E20" s="26">
        <v>0</v>
      </c>
      <c r="F20" s="26">
        <v>0.00784087</v>
      </c>
      <c r="G20" s="27">
        <v>2282258.308122656</v>
      </c>
      <c r="H20" s="26">
        <v>1545020.6013301038</v>
      </c>
      <c r="I20" s="26">
        <v>171565.2</v>
      </c>
      <c r="J20" s="27">
        <v>1716585.801330104</v>
      </c>
      <c r="K20" s="27">
        <v>3998844.1094527594</v>
      </c>
      <c r="L20" s="29">
        <f t="shared" si="0"/>
        <v>0.01050030413262581</v>
      </c>
    </row>
    <row r="21" spans="1:12" s="25" customFormat="1" ht="18" customHeight="1">
      <c r="A21" s="17" t="s">
        <v>27</v>
      </c>
      <c r="B21" s="26">
        <v>388</v>
      </c>
      <c r="C21" s="27">
        <v>2098037.401456315</v>
      </c>
      <c r="D21" s="26">
        <v>130724.8000062528</v>
      </c>
      <c r="E21" s="26">
        <v>0</v>
      </c>
      <c r="F21" s="26">
        <v>0.0075320000000000005</v>
      </c>
      <c r="G21" s="27">
        <v>2228762.2089945637</v>
      </c>
      <c r="H21" s="26">
        <v>3678886.34678165</v>
      </c>
      <c r="I21" s="26">
        <v>37293.00000048</v>
      </c>
      <c r="J21" s="27">
        <v>3716179.34678213</v>
      </c>
      <c r="K21" s="27">
        <v>5944941.555776696</v>
      </c>
      <c r="L21" s="29">
        <f t="shared" si="0"/>
        <v>0.015610434585029026</v>
      </c>
    </row>
    <row r="22" spans="1:12" s="25" customFormat="1" ht="18" customHeight="1">
      <c r="A22" s="17" t="s">
        <v>28</v>
      </c>
      <c r="B22" s="26">
        <v>336</v>
      </c>
      <c r="C22" s="27">
        <v>2779584.900592125</v>
      </c>
      <c r="D22" s="26">
        <v>20671.500000005428</v>
      </c>
      <c r="E22" s="26">
        <v>0</v>
      </c>
      <c r="F22" s="26">
        <v>0</v>
      </c>
      <c r="G22" s="27">
        <v>2800256.4005921306</v>
      </c>
      <c r="H22" s="26">
        <v>724266.213257601</v>
      </c>
      <c r="I22" s="26">
        <v>100.7</v>
      </c>
      <c r="J22" s="27">
        <v>724366.9132576011</v>
      </c>
      <c r="K22" s="27">
        <v>3524623.3138497304</v>
      </c>
      <c r="L22" s="29">
        <f t="shared" si="0"/>
        <v>0.009255078651573231</v>
      </c>
    </row>
    <row r="23" spans="1:12" s="25" customFormat="1" ht="18" customHeight="1">
      <c r="A23" s="17" t="s">
        <v>29</v>
      </c>
      <c r="B23" s="26">
        <v>1254</v>
      </c>
      <c r="C23" s="27">
        <v>1920353.3042425078</v>
      </c>
      <c r="D23" s="26">
        <v>103190.60005441215</v>
      </c>
      <c r="E23" s="26">
        <v>0</v>
      </c>
      <c r="F23" s="26">
        <v>0.006331</v>
      </c>
      <c r="G23" s="27">
        <v>2023543.9106279255</v>
      </c>
      <c r="H23" s="26">
        <v>1540479.431981016</v>
      </c>
      <c r="I23" s="26">
        <v>15259.500000498003</v>
      </c>
      <c r="J23" s="27">
        <v>1555738.9319815142</v>
      </c>
      <c r="K23" s="27">
        <v>3579282.842609453</v>
      </c>
      <c r="L23" s="29">
        <f t="shared" si="0"/>
        <v>0.009398605545849098</v>
      </c>
    </row>
    <row r="24" spans="1:12" s="25" customFormat="1" ht="18" customHeight="1">
      <c r="A24" s="17" t="s">
        <v>30</v>
      </c>
      <c r="B24" s="26">
        <v>917</v>
      </c>
      <c r="C24" s="27">
        <v>5169618.400513781</v>
      </c>
      <c r="D24" s="26">
        <v>72600.20003209144</v>
      </c>
      <c r="E24" s="26">
        <v>0</v>
      </c>
      <c r="F24" s="26">
        <v>1016912.005901</v>
      </c>
      <c r="G24" s="27">
        <v>6259130.6064468715</v>
      </c>
      <c r="H24" s="26">
        <v>3649423.764417505</v>
      </c>
      <c r="I24" s="26">
        <v>34249.80000000012</v>
      </c>
      <c r="J24" s="27">
        <v>3683673.564417505</v>
      </c>
      <c r="K24" s="27">
        <v>9942804.170864306</v>
      </c>
      <c r="L24" s="29">
        <f t="shared" si="0"/>
        <v>0.026108161475567764</v>
      </c>
    </row>
    <row r="25" spans="1:12" s="25" customFormat="1" ht="18" customHeight="1">
      <c r="A25" s="17" t="s">
        <v>31</v>
      </c>
      <c r="B25" s="26">
        <v>1457</v>
      </c>
      <c r="C25" s="27">
        <v>10148273.703458497</v>
      </c>
      <c r="D25" s="26">
        <v>245346.50006748852</v>
      </c>
      <c r="E25" s="26">
        <v>1.1</v>
      </c>
      <c r="F25" s="26">
        <v>0.026272599999999997</v>
      </c>
      <c r="G25" s="27">
        <v>10393621.329798553</v>
      </c>
      <c r="H25" s="26">
        <v>5435709.435995001</v>
      </c>
      <c r="I25" s="26">
        <v>43882.000000250904</v>
      </c>
      <c r="J25" s="27">
        <v>5479591.435995252</v>
      </c>
      <c r="K25" s="27">
        <v>15873212.765793785</v>
      </c>
      <c r="L25" s="29">
        <f t="shared" si="0"/>
        <v>0.041680434905856455</v>
      </c>
    </row>
    <row r="26" spans="1:12" s="25" customFormat="1" ht="18" customHeight="1">
      <c r="A26" s="17" t="s">
        <v>32</v>
      </c>
      <c r="B26" s="26">
        <v>2138</v>
      </c>
      <c r="C26" s="27">
        <v>12355478.606355907</v>
      </c>
      <c r="D26" s="26">
        <v>472356.4000583457</v>
      </c>
      <c r="E26" s="26">
        <v>0.30000000000000004</v>
      </c>
      <c r="F26" s="26">
        <v>123.00028</v>
      </c>
      <c r="G26" s="27">
        <v>12827958.306694213</v>
      </c>
      <c r="H26" s="26">
        <v>13178239.968879452</v>
      </c>
      <c r="I26" s="26">
        <v>33815.8000000022</v>
      </c>
      <c r="J26" s="27">
        <v>13212055.768879449</v>
      </c>
      <c r="K26" s="27">
        <v>26040014.07557392</v>
      </c>
      <c r="L26" s="29">
        <f t="shared" si="0"/>
        <v>0.06837677587006553</v>
      </c>
    </row>
    <row r="27" spans="1:12" s="25" customFormat="1" ht="18" customHeight="1">
      <c r="A27" s="17" t="s">
        <v>33</v>
      </c>
      <c r="B27" s="26">
        <v>837</v>
      </c>
      <c r="C27" s="27">
        <v>6261798.702267882</v>
      </c>
      <c r="D27" s="26">
        <v>240568.40000865067</v>
      </c>
      <c r="E27" s="26">
        <v>1.3</v>
      </c>
      <c r="F27" s="26">
        <v>0.0043800000000092</v>
      </c>
      <c r="G27" s="27">
        <v>6502368.406656527</v>
      </c>
      <c r="H27" s="26">
        <v>8342695.511330896</v>
      </c>
      <c r="I27" s="26">
        <v>272.30000000003304</v>
      </c>
      <c r="J27" s="27">
        <v>8342967.811330896</v>
      </c>
      <c r="K27" s="27">
        <v>14845336.217987388</v>
      </c>
      <c r="L27" s="29">
        <f t="shared" si="0"/>
        <v>0.03898140086818358</v>
      </c>
    </row>
    <row r="28" spans="1:12" s="25" customFormat="1" ht="18" customHeight="1">
      <c r="A28" s="17" t="s">
        <v>34</v>
      </c>
      <c r="B28" s="26">
        <v>604</v>
      </c>
      <c r="C28" s="27">
        <v>4305992.402161652</v>
      </c>
      <c r="D28" s="26">
        <v>37391.60000009888</v>
      </c>
      <c r="E28" s="26">
        <v>5.000000000026</v>
      </c>
      <c r="F28" s="26">
        <v>10</v>
      </c>
      <c r="G28" s="27">
        <v>4343399.002161751</v>
      </c>
      <c r="H28" s="26">
        <v>7835446.433678172</v>
      </c>
      <c r="I28" s="26">
        <v>62467.200000008386</v>
      </c>
      <c r="J28" s="27">
        <v>7897913.633678177</v>
      </c>
      <c r="K28" s="27">
        <v>12241312.635839885</v>
      </c>
      <c r="L28" s="29">
        <f t="shared" si="0"/>
        <v>0.03214366505436603</v>
      </c>
    </row>
    <row r="29" spans="1:12" s="25" customFormat="1" ht="18" customHeight="1">
      <c r="A29" s="17" t="s">
        <v>35</v>
      </c>
      <c r="B29" s="26">
        <v>587</v>
      </c>
      <c r="C29" s="27">
        <v>2181271.600292909</v>
      </c>
      <c r="D29" s="26">
        <v>129644.6000005315</v>
      </c>
      <c r="E29" s="26">
        <v>0</v>
      </c>
      <c r="F29" s="26">
        <v>5.2003800000000005E-06</v>
      </c>
      <c r="G29" s="27">
        <v>2310916.2002986427</v>
      </c>
      <c r="H29" s="26">
        <v>1383980.420946293</v>
      </c>
      <c r="I29" s="26">
        <v>150502.50000028612</v>
      </c>
      <c r="J29" s="27">
        <v>1534482.9209465787</v>
      </c>
      <c r="K29" s="27">
        <v>3845399.1212452417</v>
      </c>
      <c r="L29" s="29">
        <f t="shared" si="0"/>
        <v>0.01009738293847438</v>
      </c>
    </row>
    <row r="30" spans="1:12" s="25" customFormat="1" ht="18" customHeight="1">
      <c r="A30" s="17" t="s">
        <v>36</v>
      </c>
      <c r="B30" s="26">
        <v>1703</v>
      </c>
      <c r="C30" s="27">
        <v>4115215.704259879</v>
      </c>
      <c r="D30" s="26">
        <v>554309.2000261196</v>
      </c>
      <c r="E30" s="26">
        <v>0.5</v>
      </c>
      <c r="F30" s="26">
        <v>0.00054</v>
      </c>
      <c r="G30" s="27">
        <v>4669525.404825988</v>
      </c>
      <c r="H30" s="26">
        <v>10099537.837032653</v>
      </c>
      <c r="I30" s="26">
        <v>98050.10008976804</v>
      </c>
      <c r="J30" s="27">
        <v>10197587.93712243</v>
      </c>
      <c r="K30" s="27">
        <v>14867113.341948256</v>
      </c>
      <c r="L30" s="29">
        <f t="shared" si="0"/>
        <v>0.03903858399872434</v>
      </c>
    </row>
    <row r="31" spans="1:12" s="25" customFormat="1" ht="18" customHeight="1">
      <c r="A31" s="17" t="s">
        <v>37</v>
      </c>
      <c r="B31" s="26">
        <v>1623</v>
      </c>
      <c r="C31" s="27">
        <v>8205294.00543739</v>
      </c>
      <c r="D31" s="26">
        <v>412215.9000480086</v>
      </c>
      <c r="E31" s="26">
        <v>163.1</v>
      </c>
      <c r="F31" s="26">
        <v>1738.3181874401198</v>
      </c>
      <c r="G31" s="27">
        <v>8619411.323672846</v>
      </c>
      <c r="H31" s="26">
        <v>14866828.060852049</v>
      </c>
      <c r="I31" s="26">
        <v>40790.30000015871</v>
      </c>
      <c r="J31" s="27">
        <v>14907618.3608522</v>
      </c>
      <c r="K31" s="27">
        <v>23527029.68452509</v>
      </c>
      <c r="L31" s="29">
        <f t="shared" si="0"/>
        <v>0.061778093934908705</v>
      </c>
    </row>
    <row r="32" spans="1:12" s="25" customFormat="1" ht="18" customHeight="1">
      <c r="A32" s="17" t="s">
        <v>38</v>
      </c>
      <c r="B32" s="26">
        <v>322</v>
      </c>
      <c r="C32" s="27">
        <v>679083.8010891987</v>
      </c>
      <c r="D32" s="26">
        <v>10802.000000222186</v>
      </c>
      <c r="E32" s="26">
        <v>4.6</v>
      </c>
      <c r="F32" s="26">
        <v>0.00338</v>
      </c>
      <c r="G32" s="27">
        <v>689890.4044694203</v>
      </c>
      <c r="H32" s="26">
        <v>1469880.8620848635</v>
      </c>
      <c r="I32" s="26">
        <v>927.6999999999999</v>
      </c>
      <c r="J32" s="27">
        <v>1470808.5620848637</v>
      </c>
      <c r="K32" s="27">
        <v>2160698.9665542883</v>
      </c>
      <c r="L32" s="29">
        <f t="shared" si="0"/>
        <v>0.0056736385982736285</v>
      </c>
    </row>
    <row r="33" spans="1:12" s="25" customFormat="1" ht="18" customHeight="1">
      <c r="A33" s="17" t="s">
        <v>39</v>
      </c>
      <c r="B33" s="26">
        <v>314</v>
      </c>
      <c r="C33" s="27">
        <v>1484055.701529232</v>
      </c>
      <c r="D33" s="26">
        <v>54153.00000214756</v>
      </c>
      <c r="E33" s="26">
        <v>0.6000000000000001</v>
      </c>
      <c r="F33" s="26">
        <v>0.00055</v>
      </c>
      <c r="G33" s="27">
        <v>1538209.3020813789</v>
      </c>
      <c r="H33" s="26">
        <v>3497545.112081066</v>
      </c>
      <c r="I33" s="26">
        <v>2342.4000000829997</v>
      </c>
      <c r="J33" s="27">
        <v>3499887.512081149</v>
      </c>
      <c r="K33" s="27">
        <v>5038096.8141625235</v>
      </c>
      <c r="L33" s="29">
        <f t="shared" si="0"/>
        <v>0.013229210079299449</v>
      </c>
    </row>
    <row r="34" spans="1:12" s="25" customFormat="1" ht="18" customHeight="1">
      <c r="A34" s="17" t="s">
        <v>40</v>
      </c>
      <c r="B34" s="26">
        <v>266</v>
      </c>
      <c r="C34" s="27">
        <v>600635.6002599162</v>
      </c>
      <c r="D34" s="26">
        <v>3682.900000775466</v>
      </c>
      <c r="E34" s="26">
        <v>0</v>
      </c>
      <c r="F34" s="26">
        <v>5.0000000000000004E-08</v>
      </c>
      <c r="G34" s="27">
        <v>604318.5002607416</v>
      </c>
      <c r="H34" s="26">
        <v>185962.7071615274</v>
      </c>
      <c r="I34" s="26">
        <v>933</v>
      </c>
      <c r="J34" s="27">
        <v>186895.7071615274</v>
      </c>
      <c r="K34" s="27">
        <v>791214.2074222689</v>
      </c>
      <c r="L34" s="29">
        <f t="shared" si="0"/>
        <v>0.002077597821917907</v>
      </c>
    </row>
    <row r="35" spans="1:12" s="25" customFormat="1" ht="18" customHeight="1">
      <c r="A35" s="17" t="s">
        <v>41</v>
      </c>
      <c r="B35" s="26">
        <v>253</v>
      </c>
      <c r="C35" s="27">
        <v>1777845.600160666</v>
      </c>
      <c r="D35" s="26">
        <v>93736.40000589202</v>
      </c>
      <c r="E35" s="26">
        <v>0</v>
      </c>
      <c r="F35" s="26">
        <v>84000.000450054</v>
      </c>
      <c r="G35" s="27">
        <v>1955582.0006166187</v>
      </c>
      <c r="H35" s="26">
        <v>755509.408232573</v>
      </c>
      <c r="I35" s="26">
        <v>20.5</v>
      </c>
      <c r="J35" s="27">
        <v>755529.9082325731</v>
      </c>
      <c r="K35" s="27">
        <v>2711111.908849191</v>
      </c>
      <c r="L35" s="29">
        <f t="shared" si="0"/>
        <v>0.007118932071697083</v>
      </c>
    </row>
    <row r="36" spans="1:12" s="25" customFormat="1" ht="18" customHeight="1">
      <c r="A36" s="17" t="s">
        <v>42</v>
      </c>
      <c r="B36" s="26">
        <v>817</v>
      </c>
      <c r="C36" s="27">
        <v>5102944.805236217</v>
      </c>
      <c r="D36" s="26">
        <v>159840.40002151555</v>
      </c>
      <c r="E36" s="26">
        <v>0</v>
      </c>
      <c r="F36" s="26">
        <v>1.24E-05</v>
      </c>
      <c r="G36" s="27">
        <v>5262785.20527012</v>
      </c>
      <c r="H36" s="26">
        <v>6595915.851685789</v>
      </c>
      <c r="I36" s="26">
        <v>29617.500000000015</v>
      </c>
      <c r="J36" s="27">
        <v>6625533.351685789</v>
      </c>
      <c r="K36" s="27">
        <v>11888318.556955865</v>
      </c>
      <c r="L36" s="29">
        <f t="shared" si="0"/>
        <v>0.031216760908106232</v>
      </c>
    </row>
    <row r="37" spans="1:12" s="25" customFormat="1" ht="18" customHeight="1">
      <c r="A37" s="17" t="s">
        <v>43</v>
      </c>
      <c r="B37" s="26">
        <v>898</v>
      </c>
      <c r="C37" s="27">
        <v>6928713.105122661</v>
      </c>
      <c r="D37" s="26">
        <v>369637.3000077203</v>
      </c>
      <c r="E37" s="26">
        <v>2711</v>
      </c>
      <c r="F37" s="26">
        <v>3323870.0189663055</v>
      </c>
      <c r="G37" s="27">
        <v>10624931.42409665</v>
      </c>
      <c r="H37" s="26">
        <v>5330740.912760606</v>
      </c>
      <c r="I37" s="26">
        <v>6471.100000001521</v>
      </c>
      <c r="J37" s="27">
        <v>5337212.01276061</v>
      </c>
      <c r="K37" s="27">
        <v>15962143.436857253</v>
      </c>
      <c r="L37" s="29">
        <f t="shared" si="0"/>
        <v>0.041913952159174116</v>
      </c>
    </row>
    <row r="38" spans="1:12" s="25" customFormat="1" ht="18" customHeight="1">
      <c r="A38" s="17" t="s">
        <v>44</v>
      </c>
      <c r="B38" s="26">
        <v>576</v>
      </c>
      <c r="C38" s="27">
        <v>4276545.303058534</v>
      </c>
      <c r="D38" s="26">
        <v>460606.5000971859</v>
      </c>
      <c r="E38" s="26">
        <v>93.8</v>
      </c>
      <c r="F38" s="26">
        <v>0.00070027</v>
      </c>
      <c r="G38" s="27">
        <v>4737245.603855991</v>
      </c>
      <c r="H38" s="26">
        <v>8999508.51473917</v>
      </c>
      <c r="I38" s="26">
        <v>666</v>
      </c>
      <c r="J38" s="27">
        <v>9000174.51473917</v>
      </c>
      <c r="K38" s="27">
        <v>13737420.118595112</v>
      </c>
      <c r="L38" s="29">
        <f t="shared" si="0"/>
        <v>0.03607219618837339</v>
      </c>
    </row>
    <row r="39" spans="1:12" s="25" customFormat="1" ht="18" customHeight="1">
      <c r="A39" s="17" t="s">
        <v>45</v>
      </c>
      <c r="B39" s="26">
        <v>299</v>
      </c>
      <c r="C39" s="27">
        <v>420619.6007741389</v>
      </c>
      <c r="D39" s="26">
        <v>54488.70001287951</v>
      </c>
      <c r="E39" s="26">
        <v>0.4</v>
      </c>
      <c r="F39" s="26">
        <v>4.9E-05</v>
      </c>
      <c r="G39" s="27">
        <v>475108.7008360178</v>
      </c>
      <c r="H39" s="26">
        <v>1553089.4229208766</v>
      </c>
      <c r="I39" s="26">
        <v>0.2</v>
      </c>
      <c r="J39" s="27">
        <v>1553089.6229208766</v>
      </c>
      <c r="K39" s="27">
        <v>2028198.323756901</v>
      </c>
      <c r="L39" s="29">
        <f t="shared" si="0"/>
        <v>0.005325713795740784</v>
      </c>
    </row>
    <row r="40" spans="1:12" s="25" customFormat="1" ht="18" customHeight="1">
      <c r="A40" s="17" t="s">
        <v>46</v>
      </c>
      <c r="B40" s="26">
        <v>411</v>
      </c>
      <c r="C40" s="27">
        <v>4259029.500876924</v>
      </c>
      <c r="D40" s="26">
        <v>50290.80000073695</v>
      </c>
      <c r="E40" s="26">
        <v>0.6000000000000001</v>
      </c>
      <c r="F40" s="26">
        <v>0.00024531</v>
      </c>
      <c r="G40" s="27">
        <v>4309320.901122977</v>
      </c>
      <c r="H40" s="26">
        <v>1290387.710842096</v>
      </c>
      <c r="I40" s="26">
        <v>5519.00000000045</v>
      </c>
      <c r="J40" s="27">
        <v>1295906.7108420965</v>
      </c>
      <c r="K40" s="27">
        <v>5605227.6119650705</v>
      </c>
      <c r="L40" s="29">
        <f t="shared" si="0"/>
        <v>0.014718401879957165</v>
      </c>
    </row>
    <row r="41" spans="1:12" s="25" customFormat="1" ht="18" customHeight="1">
      <c r="A41" s="17" t="s">
        <v>47</v>
      </c>
      <c r="B41" s="26">
        <v>517</v>
      </c>
      <c r="C41" s="27">
        <v>4842624.903620549</v>
      </c>
      <c r="D41" s="26">
        <v>145834.10001137955</v>
      </c>
      <c r="E41" s="26">
        <v>0</v>
      </c>
      <c r="F41" s="26">
        <v>14359.00194</v>
      </c>
      <c r="G41" s="27">
        <v>5002818.005571927</v>
      </c>
      <c r="H41" s="26">
        <v>5661153.814630714</v>
      </c>
      <c r="I41" s="26">
        <v>50</v>
      </c>
      <c r="J41" s="27">
        <v>5661203.814630714</v>
      </c>
      <c r="K41" s="27">
        <v>10664021.82020257</v>
      </c>
      <c r="L41" s="29">
        <f t="shared" si="0"/>
        <v>0.02800195989745864</v>
      </c>
    </row>
    <row r="42" spans="1:12" s="25" customFormat="1" ht="18" customHeight="1">
      <c r="A42" s="17" t="s">
        <v>48</v>
      </c>
      <c r="B42" s="26">
        <v>183</v>
      </c>
      <c r="C42" s="27">
        <v>450745.60044510855</v>
      </c>
      <c r="D42" s="26">
        <v>20075.70003503139</v>
      </c>
      <c r="E42" s="26">
        <v>59.4</v>
      </c>
      <c r="F42" s="26">
        <v>0.00094</v>
      </c>
      <c r="G42" s="27">
        <v>470880.70142014</v>
      </c>
      <c r="H42" s="26">
        <v>207828.21064802998</v>
      </c>
      <c r="I42" s="26">
        <v>4331.4</v>
      </c>
      <c r="J42" s="27">
        <v>212159.61064803</v>
      </c>
      <c r="K42" s="27">
        <v>683040.3120681687</v>
      </c>
      <c r="L42" s="29">
        <f t="shared" si="0"/>
        <v>0.0017935510400631542</v>
      </c>
    </row>
    <row r="43" spans="1:12" s="25" customFormat="1" ht="18" customHeight="1">
      <c r="A43" s="17" t="s">
        <v>49</v>
      </c>
      <c r="B43" s="26">
        <v>1217</v>
      </c>
      <c r="C43" s="27">
        <v>5627992.303614889</v>
      </c>
      <c r="D43" s="26">
        <v>251337.80233251644</v>
      </c>
      <c r="E43" s="26">
        <v>3.9000000000110004</v>
      </c>
      <c r="F43" s="26">
        <v>8700.000990120001</v>
      </c>
      <c r="G43" s="27">
        <v>5888034.006937526</v>
      </c>
      <c r="H43" s="26">
        <v>6712972.646423933</v>
      </c>
      <c r="I43" s="26">
        <v>10076.500000166343</v>
      </c>
      <c r="J43" s="27">
        <v>6723049.146424099</v>
      </c>
      <c r="K43" s="27">
        <v>12611083.15336154</v>
      </c>
      <c r="L43" s="29">
        <f t="shared" si="0"/>
        <v>0.03311462135748312</v>
      </c>
    </row>
    <row r="44" spans="1:12" s="25" customFormat="1" ht="18" customHeight="1">
      <c r="A44" s="17" t="s">
        <v>50</v>
      </c>
      <c r="B44" s="26">
        <v>310</v>
      </c>
      <c r="C44" s="27">
        <v>1585592.1012818983</v>
      </c>
      <c r="D44" s="26">
        <v>13485.400003739216</v>
      </c>
      <c r="E44" s="26">
        <v>0</v>
      </c>
      <c r="F44" s="26">
        <v>24.025969</v>
      </c>
      <c r="G44" s="27">
        <v>1599101.5272546378</v>
      </c>
      <c r="H44" s="26">
        <v>641003.5020206218</v>
      </c>
      <c r="I44" s="26">
        <v>58.999999999999986</v>
      </c>
      <c r="J44" s="27">
        <v>641062.5020206218</v>
      </c>
      <c r="K44" s="27">
        <v>2240164.029275261</v>
      </c>
      <c r="L44" s="29">
        <f t="shared" si="0"/>
        <v>0.005882300727541425</v>
      </c>
    </row>
    <row r="45" spans="1:12" s="25" customFormat="1" ht="18" customHeight="1">
      <c r="A45" s="17" t="s">
        <v>51</v>
      </c>
      <c r="B45" s="26">
        <v>315</v>
      </c>
      <c r="C45" s="27">
        <v>2970503.2005829387</v>
      </c>
      <c r="D45" s="26">
        <v>34421.700000052086</v>
      </c>
      <c r="E45" s="26">
        <v>0</v>
      </c>
      <c r="F45" s="26">
        <v>0.0013</v>
      </c>
      <c r="G45" s="27">
        <v>3004924.9018829935</v>
      </c>
      <c r="H45" s="26">
        <v>316063.9049740002</v>
      </c>
      <c r="I45" s="26">
        <v>51526.30000000016</v>
      </c>
      <c r="J45" s="27">
        <v>367590.2049740003</v>
      </c>
      <c r="K45" s="27">
        <v>3372515.1068569943</v>
      </c>
      <c r="L45" s="29">
        <f t="shared" si="0"/>
        <v>0.008855667624092416</v>
      </c>
    </row>
    <row r="46" spans="1:12" s="25" customFormat="1" ht="18" customHeight="1">
      <c r="A46" s="17" t="s">
        <v>52</v>
      </c>
      <c r="B46" s="26">
        <v>579</v>
      </c>
      <c r="C46" s="27">
        <v>2118879.2007802143</v>
      </c>
      <c r="D46" s="26">
        <v>115534.80000172592</v>
      </c>
      <c r="E46" s="26">
        <v>0</v>
      </c>
      <c r="F46" s="26">
        <v>0.013376304759999999</v>
      </c>
      <c r="G46" s="27">
        <v>2234414.014158247</v>
      </c>
      <c r="H46" s="26">
        <v>3529292.007793282</v>
      </c>
      <c r="I46" s="26">
        <v>9215.50000000005</v>
      </c>
      <c r="J46" s="27">
        <v>3538507.507793282</v>
      </c>
      <c r="K46" s="27">
        <v>5772921.521951477</v>
      </c>
      <c r="L46" s="29">
        <f t="shared" si="0"/>
        <v>0.015158738389170928</v>
      </c>
    </row>
    <row r="47" spans="1:12" s="25" customFormat="1" ht="18" customHeight="1">
      <c r="A47" s="17" t="s">
        <v>53</v>
      </c>
      <c r="B47" s="26">
        <v>389</v>
      </c>
      <c r="C47" s="27">
        <v>1317210.6038597699</v>
      </c>
      <c r="D47" s="26">
        <v>67046.60000960839</v>
      </c>
      <c r="E47" s="26">
        <v>0.1</v>
      </c>
      <c r="F47" s="26">
        <v>0.00406456</v>
      </c>
      <c r="G47" s="27">
        <v>1384257.3079339387</v>
      </c>
      <c r="H47" s="26">
        <v>3438062.4456726997</v>
      </c>
      <c r="I47" s="26">
        <v>2877</v>
      </c>
      <c r="J47" s="27">
        <v>3440939.4456726997</v>
      </c>
      <c r="K47" s="27">
        <v>4825196.753606633</v>
      </c>
      <c r="L47" s="29">
        <f t="shared" si="0"/>
        <v>0.012670169685499945</v>
      </c>
    </row>
    <row r="48" spans="1:12" s="25" customFormat="1" ht="18" customHeight="1">
      <c r="A48" s="17" t="s">
        <v>54</v>
      </c>
      <c r="B48" s="26">
        <v>339</v>
      </c>
      <c r="C48" s="27">
        <v>324446.9002139735</v>
      </c>
      <c r="D48" s="26">
        <v>120019.10000071587</v>
      </c>
      <c r="E48" s="26">
        <v>35</v>
      </c>
      <c r="F48" s="26">
        <v>0.00044899999999999996</v>
      </c>
      <c r="G48" s="27">
        <v>444501.00066368986</v>
      </c>
      <c r="H48" s="26">
        <v>6118868.707699097</v>
      </c>
      <c r="I48" s="26">
        <v>2140.0000000065</v>
      </c>
      <c r="J48" s="27">
        <v>6121008.707699103</v>
      </c>
      <c r="K48" s="27">
        <v>6565509.708362794</v>
      </c>
      <c r="L48" s="29">
        <f t="shared" si="0"/>
        <v>0.017239944052970628</v>
      </c>
    </row>
    <row r="49" spans="1:12" s="25" customFormat="1" ht="18" customHeight="1">
      <c r="A49" s="17" t="s">
        <v>55</v>
      </c>
      <c r="B49" s="26">
        <v>452</v>
      </c>
      <c r="C49" s="27">
        <v>376777.00201209186</v>
      </c>
      <c r="D49" s="26">
        <v>125454.80000018518</v>
      </c>
      <c r="E49" s="26">
        <v>640</v>
      </c>
      <c r="F49" s="26">
        <v>0.003061</v>
      </c>
      <c r="G49" s="27">
        <v>502871.8050732759</v>
      </c>
      <c r="H49" s="26">
        <v>262998.50375440455</v>
      </c>
      <c r="I49" s="26">
        <v>13.300000001799999</v>
      </c>
      <c r="J49" s="27">
        <v>263011.8037544064</v>
      </c>
      <c r="K49" s="27">
        <v>765883.6088276808</v>
      </c>
      <c r="L49" s="29">
        <f t="shared" si="0"/>
        <v>0.0020110838539250317</v>
      </c>
    </row>
    <row r="50" spans="1:12" s="25" customFormat="1" ht="18" customHeight="1" thickBot="1">
      <c r="A50" s="16" t="s">
        <v>56</v>
      </c>
      <c r="B50" s="30">
        <v>205</v>
      </c>
      <c r="C50" s="27">
        <v>181189.10032937196</v>
      </c>
      <c r="D50" s="26">
        <v>28856.100012310293</v>
      </c>
      <c r="E50" s="26">
        <v>101000</v>
      </c>
      <c r="F50" s="26">
        <v>0.0006260489999999999</v>
      </c>
      <c r="G50" s="27">
        <v>311045.2009677314</v>
      </c>
      <c r="H50" s="26">
        <v>111306.20851415598</v>
      </c>
      <c r="I50" s="26">
        <v>0</v>
      </c>
      <c r="J50" s="27">
        <v>111306.20851415598</v>
      </c>
      <c r="K50" s="27">
        <v>422351.40948188736</v>
      </c>
      <c r="L50" s="31">
        <f t="shared" si="0"/>
        <v>0.0011090250404909886</v>
      </c>
    </row>
    <row r="51" spans="1:12" s="25" customFormat="1" ht="16.5" customHeight="1">
      <c r="A51" s="11" t="s">
        <v>60</v>
      </c>
      <c r="B51" s="32">
        <f>SUM(B4:B50)</f>
        <v>36491</v>
      </c>
      <c r="C51" s="32">
        <f aca="true" t="shared" si="1" ref="C51:K51">SUM(C4:C50)</f>
        <v>165820257.00925568</v>
      </c>
      <c r="D51" s="32">
        <f t="shared" si="1"/>
        <v>8748599.803541666</v>
      </c>
      <c r="E51" s="32">
        <f t="shared" si="1"/>
        <v>117737.50000028074</v>
      </c>
      <c r="F51" s="32">
        <f t="shared" si="1"/>
        <v>8045107.34086107</v>
      </c>
      <c r="G51" s="32">
        <f t="shared" si="1"/>
        <v>182731701.65365845</v>
      </c>
      <c r="H51" s="32">
        <f t="shared" si="1"/>
        <v>196386269.00242662</v>
      </c>
      <c r="I51" s="32">
        <f t="shared" si="1"/>
        <v>1713294.7001093982</v>
      </c>
      <c r="J51" s="32">
        <f t="shared" si="1"/>
        <v>198099563.70253602</v>
      </c>
      <c r="K51" s="32">
        <f t="shared" si="1"/>
        <v>380831265.3561939</v>
      </c>
      <c r="L51" s="33">
        <f t="shared" si="0"/>
        <v>1</v>
      </c>
    </row>
    <row r="52" spans="1:12" s="25" customFormat="1" ht="16.5" customHeight="1" thickBot="1">
      <c r="A52" s="8" t="s">
        <v>58</v>
      </c>
      <c r="B52" s="34"/>
      <c r="C52" s="35">
        <f>+C51/$K$51</f>
        <v>0.4354166059715789</v>
      </c>
      <c r="D52" s="35">
        <f aca="true" t="shared" si="2" ref="D52:K52">+D51/$K$51</f>
        <v>0.022972378056615297</v>
      </c>
      <c r="E52" s="35">
        <f t="shared" si="2"/>
        <v>0.00030915922801180755</v>
      </c>
      <c r="F52" s="35">
        <f t="shared" si="2"/>
        <v>0.021125123047175315</v>
      </c>
      <c r="G52" s="35">
        <f t="shared" si="2"/>
        <v>0.4798232663033807</v>
      </c>
      <c r="H52" s="35">
        <f t="shared" si="2"/>
        <v>0.5156779048031818</v>
      </c>
      <c r="I52" s="35">
        <f t="shared" si="2"/>
        <v>0.004498828893439048</v>
      </c>
      <c r="J52" s="35">
        <f t="shared" si="2"/>
        <v>0.5201767336966209</v>
      </c>
      <c r="K52" s="36">
        <f t="shared" si="2"/>
        <v>1</v>
      </c>
      <c r="L52" s="37"/>
    </row>
    <row r="53" spans="14:25" ht="4.5" customHeight="1"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="21" customFormat="1" ht="13.5">
      <c r="A54" s="3" t="s">
        <v>59</v>
      </c>
    </row>
    <row r="55" s="21" customFormat="1" ht="13.5">
      <c r="A55" s="3" t="s">
        <v>61</v>
      </c>
    </row>
    <row r="56" s="21" customFormat="1" ht="13.5">
      <c r="A56" s="2" t="s">
        <v>65</v>
      </c>
    </row>
  </sheetData>
  <sheetProtection/>
  <mergeCells count="6">
    <mergeCell ref="A2:A3"/>
    <mergeCell ref="B2:B3"/>
    <mergeCell ref="C2:G2"/>
    <mergeCell ref="H2:J2"/>
    <mergeCell ref="K2:K3"/>
    <mergeCell ref="L2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4800" verticalDpi="4800" orientation="portrait" paperSize="9" scale="63" r:id="rId1"/>
  <headerFooter>
    <oddHeader>&amp;L環境統計集　　平成25年版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2" sqref="A2:A3"/>
    </sheetView>
  </sheetViews>
  <sheetFormatPr defaultColWidth="9.00390625" defaultRowHeight="13.5"/>
  <cols>
    <col min="1" max="1" width="9.00390625" style="4" customWidth="1"/>
    <col min="2" max="2" width="9.125" style="4" bestFit="1" customWidth="1"/>
    <col min="3" max="3" width="11.375" style="4" bestFit="1" customWidth="1"/>
    <col min="4" max="4" width="9.25390625" style="4" bestFit="1" customWidth="1"/>
    <col min="5" max="5" width="9.125" style="4" bestFit="1" customWidth="1"/>
    <col min="6" max="6" width="10.25390625" style="4" bestFit="1" customWidth="1"/>
    <col min="7" max="8" width="11.375" style="4" bestFit="1" customWidth="1"/>
    <col min="9" max="9" width="9.25390625" style="4" bestFit="1" customWidth="1"/>
    <col min="10" max="11" width="11.375" style="4" bestFit="1" customWidth="1"/>
    <col min="12" max="12" width="13.25390625" style="4" customWidth="1"/>
    <col min="13" max="16384" width="9.00390625" style="4" customWidth="1"/>
  </cols>
  <sheetData>
    <row r="1" ht="16.5" customHeight="1" thickBot="1">
      <c r="A1" s="4" t="s">
        <v>63</v>
      </c>
    </row>
    <row r="2" spans="1:12" ht="13.5">
      <c r="A2" s="100" t="s">
        <v>9</v>
      </c>
      <c r="B2" s="109" t="s">
        <v>6</v>
      </c>
      <c r="C2" s="111" t="s">
        <v>0</v>
      </c>
      <c r="D2" s="111"/>
      <c r="E2" s="111"/>
      <c r="F2" s="111"/>
      <c r="G2" s="111"/>
      <c r="H2" s="111" t="s">
        <v>57</v>
      </c>
      <c r="I2" s="111"/>
      <c r="J2" s="111"/>
      <c r="K2" s="112" t="s">
        <v>62</v>
      </c>
      <c r="L2" s="114" t="s">
        <v>8</v>
      </c>
    </row>
    <row r="3" spans="1:12" ht="27.75" thickBot="1">
      <c r="A3" s="101"/>
      <c r="B3" s="110"/>
      <c r="C3" s="19" t="s">
        <v>5</v>
      </c>
      <c r="D3" s="19" t="s">
        <v>1</v>
      </c>
      <c r="E3" s="19" t="s">
        <v>2</v>
      </c>
      <c r="F3" s="19" t="s">
        <v>3</v>
      </c>
      <c r="G3" s="19" t="s">
        <v>60</v>
      </c>
      <c r="H3" s="19" t="s">
        <v>4</v>
      </c>
      <c r="I3" s="20" t="s">
        <v>7</v>
      </c>
      <c r="J3" s="19" t="s">
        <v>60</v>
      </c>
      <c r="K3" s="113"/>
      <c r="L3" s="115"/>
    </row>
    <row r="4" spans="1:12" ht="13.5">
      <c r="A4" s="18" t="s">
        <v>10</v>
      </c>
      <c r="B4" s="14">
        <v>1946</v>
      </c>
      <c r="C4" s="13">
        <v>1693274.4024890086</v>
      </c>
      <c r="D4" s="13">
        <v>363464.1000264275</v>
      </c>
      <c r="E4" s="13">
        <v>140020.40000000002</v>
      </c>
      <c r="F4" s="13">
        <v>100071.81089457</v>
      </c>
      <c r="G4" s="13">
        <v>2296830.713410024</v>
      </c>
      <c r="H4" s="13">
        <v>935717.4415695927</v>
      </c>
      <c r="I4" s="13">
        <v>9721.200000010114</v>
      </c>
      <c r="J4" s="13">
        <v>945438.6415696027</v>
      </c>
      <c r="K4" s="13">
        <v>3242269.3549796375</v>
      </c>
      <c r="L4" s="12">
        <f aca="true" t="shared" si="0" ref="L4:L51">+K4/$K$51</f>
        <v>0.009201729052148023</v>
      </c>
    </row>
    <row r="5" spans="1:12" ht="13.5">
      <c r="A5" s="17" t="s">
        <v>11</v>
      </c>
      <c r="B5" s="14">
        <v>469</v>
      </c>
      <c r="C5" s="13">
        <v>372851.3011645287</v>
      </c>
      <c r="D5" s="14">
        <v>105372.5000047211</v>
      </c>
      <c r="E5" s="14">
        <v>196801</v>
      </c>
      <c r="F5" s="14">
        <v>0.6000390126</v>
      </c>
      <c r="G5" s="13">
        <v>675025.4012082615</v>
      </c>
      <c r="H5" s="14">
        <v>734945.9581607098</v>
      </c>
      <c r="I5" s="14">
        <v>86.6</v>
      </c>
      <c r="J5" s="13">
        <v>735032.5581607099</v>
      </c>
      <c r="K5" s="13">
        <v>1410057.9593689765</v>
      </c>
      <c r="L5" s="12">
        <f t="shared" si="0"/>
        <v>0.004001817822449101</v>
      </c>
    </row>
    <row r="6" spans="1:12" ht="13.5">
      <c r="A6" s="17" t="s">
        <v>12</v>
      </c>
      <c r="B6" s="14">
        <v>531</v>
      </c>
      <c r="C6" s="13">
        <v>2191280.60061072</v>
      </c>
      <c r="D6" s="14">
        <v>67517.40003714367</v>
      </c>
      <c r="E6" s="14">
        <v>30.6</v>
      </c>
      <c r="F6" s="14">
        <v>0.00238</v>
      </c>
      <c r="G6" s="13">
        <v>2258828.6030278634</v>
      </c>
      <c r="H6" s="14">
        <v>1016356.916268803</v>
      </c>
      <c r="I6" s="14">
        <v>8865.9</v>
      </c>
      <c r="J6" s="13">
        <v>1025222.816268803</v>
      </c>
      <c r="K6" s="13">
        <v>3284051.419296673</v>
      </c>
      <c r="L6" s="12">
        <f t="shared" si="0"/>
        <v>0.009320308723665535</v>
      </c>
    </row>
    <row r="7" spans="1:12" ht="13.5">
      <c r="A7" s="17" t="s">
        <v>13</v>
      </c>
      <c r="B7" s="14">
        <v>815</v>
      </c>
      <c r="C7" s="13">
        <v>1096380.60257515</v>
      </c>
      <c r="D7" s="14">
        <v>85505.300024836</v>
      </c>
      <c r="E7" s="14">
        <v>0</v>
      </c>
      <c r="F7" s="14">
        <v>376761.70079</v>
      </c>
      <c r="G7" s="13">
        <v>1558647.603389993</v>
      </c>
      <c r="H7" s="14">
        <v>1269047.7837441869</v>
      </c>
      <c r="I7" s="14">
        <v>4154.00000000185</v>
      </c>
      <c r="J7" s="13">
        <v>1273201.783744189</v>
      </c>
      <c r="K7" s="13">
        <v>2831849.3871341925</v>
      </c>
      <c r="L7" s="12">
        <f t="shared" si="0"/>
        <v>0.008036935838436508</v>
      </c>
    </row>
    <row r="8" spans="1:12" ht="13.5">
      <c r="A8" s="17" t="s">
        <v>14</v>
      </c>
      <c r="B8" s="14">
        <v>497</v>
      </c>
      <c r="C8" s="13">
        <v>578874.0008843868</v>
      </c>
      <c r="D8" s="14">
        <v>72207.80000577222</v>
      </c>
      <c r="E8" s="14">
        <v>3.00000034</v>
      </c>
      <c r="F8" s="14">
        <v>3082680.000744001</v>
      </c>
      <c r="G8" s="13">
        <v>3733764.8016345077</v>
      </c>
      <c r="H8" s="14">
        <v>1345157.7229629795</v>
      </c>
      <c r="I8" s="14">
        <v>10</v>
      </c>
      <c r="J8" s="13">
        <v>1345167.7229629795</v>
      </c>
      <c r="K8" s="13">
        <v>5078932.524597458</v>
      </c>
      <c r="L8" s="12">
        <f t="shared" si="0"/>
        <v>0.014414274648005435</v>
      </c>
    </row>
    <row r="9" spans="1:12" ht="13.5">
      <c r="A9" s="17" t="s">
        <v>15</v>
      </c>
      <c r="B9" s="14">
        <v>582</v>
      </c>
      <c r="C9" s="13">
        <v>718147.4004012364</v>
      </c>
      <c r="D9" s="14">
        <v>33201.80000049161</v>
      </c>
      <c r="E9" s="14">
        <v>4</v>
      </c>
      <c r="F9" s="14">
        <v>0.001674</v>
      </c>
      <c r="G9" s="13">
        <v>751353.2020757272</v>
      </c>
      <c r="H9" s="14">
        <v>1394622.2092823521</v>
      </c>
      <c r="I9" s="14">
        <v>3553</v>
      </c>
      <c r="J9" s="13">
        <v>1398175.2092823521</v>
      </c>
      <c r="K9" s="13">
        <v>2149528.4113580855</v>
      </c>
      <c r="L9" s="12">
        <f t="shared" si="0"/>
        <v>0.006100473423293205</v>
      </c>
    </row>
    <row r="10" spans="1:12" ht="13.5">
      <c r="A10" s="17" t="s">
        <v>16</v>
      </c>
      <c r="B10" s="14">
        <v>1043</v>
      </c>
      <c r="C10" s="13">
        <v>4524586.202267222</v>
      </c>
      <c r="D10" s="14">
        <v>852835.3001703207</v>
      </c>
      <c r="E10" s="14">
        <v>2.10000000002</v>
      </c>
      <c r="F10" s="14">
        <v>0.00767213</v>
      </c>
      <c r="G10" s="13">
        <v>5377423.6101096645</v>
      </c>
      <c r="H10" s="14">
        <v>7180866.644698241</v>
      </c>
      <c r="I10" s="14">
        <v>292.9</v>
      </c>
      <c r="J10" s="13">
        <v>7181159.544698241</v>
      </c>
      <c r="K10" s="13">
        <v>12558583.154807838</v>
      </c>
      <c r="L10" s="12">
        <f t="shared" si="0"/>
        <v>0.03564191213537772</v>
      </c>
    </row>
    <row r="11" spans="1:12" ht="13.5">
      <c r="A11" s="17" t="s">
        <v>17</v>
      </c>
      <c r="B11" s="14">
        <v>1131</v>
      </c>
      <c r="C11" s="13">
        <v>7091670.504950276</v>
      </c>
      <c r="D11" s="14">
        <v>150662.2000279574</v>
      </c>
      <c r="E11" s="14">
        <v>0</v>
      </c>
      <c r="F11" s="14">
        <v>1526.0047313</v>
      </c>
      <c r="G11" s="13">
        <v>7243858.709709533</v>
      </c>
      <c r="H11" s="14">
        <v>7413183.076009513</v>
      </c>
      <c r="I11" s="14">
        <v>391494.30001074006</v>
      </c>
      <c r="J11" s="13">
        <v>7804677.376020254</v>
      </c>
      <c r="K11" s="13">
        <v>15048536.085729752</v>
      </c>
      <c r="L11" s="12">
        <f t="shared" si="0"/>
        <v>0.042708528049862464</v>
      </c>
    </row>
    <row r="12" spans="1:12" ht="13.5">
      <c r="A12" s="17" t="s">
        <v>18</v>
      </c>
      <c r="B12" s="14">
        <v>727</v>
      </c>
      <c r="C12" s="13">
        <v>5262856.003695513</v>
      </c>
      <c r="D12" s="14">
        <v>62940.10001860426</v>
      </c>
      <c r="E12" s="14">
        <v>0</v>
      </c>
      <c r="F12" s="14">
        <v>0.0011</v>
      </c>
      <c r="G12" s="13">
        <v>5325796.104814116</v>
      </c>
      <c r="H12" s="14">
        <v>2978145.765129985</v>
      </c>
      <c r="I12" s="14">
        <v>7588.399999999998</v>
      </c>
      <c r="J12" s="13">
        <v>2985734.1651299847</v>
      </c>
      <c r="K12" s="13">
        <v>8311530.269944089</v>
      </c>
      <c r="L12" s="12">
        <f t="shared" si="0"/>
        <v>0.02358855516901758</v>
      </c>
    </row>
    <row r="13" spans="1:12" ht="13.5">
      <c r="A13" s="17" t="s">
        <v>19</v>
      </c>
      <c r="B13" s="14">
        <v>802</v>
      </c>
      <c r="C13" s="13">
        <v>4177605.4027422233</v>
      </c>
      <c r="D13" s="14">
        <v>109826.80006661669</v>
      </c>
      <c r="E13" s="14">
        <v>38.9</v>
      </c>
      <c r="F13" s="14">
        <v>0.005954001</v>
      </c>
      <c r="G13" s="13">
        <v>4287471.108762839</v>
      </c>
      <c r="H13" s="14">
        <v>3674257.9262779704</v>
      </c>
      <c r="I13" s="14">
        <v>47774.9</v>
      </c>
      <c r="J13" s="13">
        <v>3722032.8262779713</v>
      </c>
      <c r="K13" s="13">
        <v>8009503.935040802</v>
      </c>
      <c r="L13" s="12">
        <f t="shared" si="0"/>
        <v>0.02273138872289089</v>
      </c>
    </row>
    <row r="14" spans="1:12" ht="13.5">
      <c r="A14" s="17" t="s">
        <v>20</v>
      </c>
      <c r="B14" s="14">
        <v>1627</v>
      </c>
      <c r="C14" s="13">
        <v>8462728.20406042</v>
      </c>
      <c r="D14" s="14">
        <v>268111.700004243</v>
      </c>
      <c r="E14" s="14">
        <v>0</v>
      </c>
      <c r="F14" s="14">
        <v>11.000001012</v>
      </c>
      <c r="G14" s="13">
        <v>8730850.904065648</v>
      </c>
      <c r="H14" s="14">
        <v>7982565.974167138</v>
      </c>
      <c r="I14" s="14">
        <v>83519.60000072862</v>
      </c>
      <c r="J14" s="13">
        <v>8066085.574167865</v>
      </c>
      <c r="K14" s="13">
        <v>16796936.47823345</v>
      </c>
      <c r="L14" s="12">
        <f t="shared" si="0"/>
        <v>0.04767057929393294</v>
      </c>
    </row>
    <row r="15" spans="1:12" ht="13.5">
      <c r="A15" s="17" t="s">
        <v>21</v>
      </c>
      <c r="B15" s="14">
        <v>1379</v>
      </c>
      <c r="C15" s="13">
        <v>6102915.604724472</v>
      </c>
      <c r="D15" s="14">
        <v>365132.40010986064</v>
      </c>
      <c r="E15" s="14">
        <v>75.99999999999999</v>
      </c>
      <c r="F15" s="14">
        <v>0.0295313</v>
      </c>
      <c r="G15" s="13">
        <v>6468124.034365622</v>
      </c>
      <c r="H15" s="14">
        <v>11787263.227245828</v>
      </c>
      <c r="I15" s="14">
        <v>1485.0000000035902</v>
      </c>
      <c r="J15" s="13">
        <v>11788748.22724583</v>
      </c>
      <c r="K15" s="13">
        <v>18256872.26161149</v>
      </c>
      <c r="L15" s="12">
        <f t="shared" si="0"/>
        <v>0.05181395297494674</v>
      </c>
    </row>
    <row r="16" spans="1:12" ht="13.5">
      <c r="A16" s="17" t="s">
        <v>22</v>
      </c>
      <c r="B16" s="14">
        <v>1382</v>
      </c>
      <c r="C16" s="13">
        <v>1468458.8013847596</v>
      </c>
      <c r="D16" s="14">
        <v>569371.1000171709</v>
      </c>
      <c r="E16" s="14">
        <v>20.1</v>
      </c>
      <c r="F16" s="14">
        <v>0.000334</v>
      </c>
      <c r="G16" s="13">
        <v>2037850.0017359331</v>
      </c>
      <c r="H16" s="14">
        <v>2173569.496096542</v>
      </c>
      <c r="I16" s="14">
        <v>38112.900000351605</v>
      </c>
      <c r="J16" s="13">
        <v>2211682.3960968936</v>
      </c>
      <c r="K16" s="13">
        <v>4249532.3978328435</v>
      </c>
      <c r="L16" s="12">
        <f t="shared" si="0"/>
        <v>0.012060393953120006</v>
      </c>
    </row>
    <row r="17" spans="1:12" ht="13.5">
      <c r="A17" s="17" t="s">
        <v>23</v>
      </c>
      <c r="B17" s="14">
        <v>1583</v>
      </c>
      <c r="C17" s="13">
        <v>6061897.702735544</v>
      </c>
      <c r="D17" s="14">
        <v>301629.90008684143</v>
      </c>
      <c r="E17" s="14">
        <v>2.3</v>
      </c>
      <c r="F17" s="14">
        <v>0.0017699999999999999</v>
      </c>
      <c r="G17" s="13">
        <v>6363529.904592375</v>
      </c>
      <c r="H17" s="14">
        <v>9955132.085873233</v>
      </c>
      <c r="I17" s="14">
        <v>72338.6000007365</v>
      </c>
      <c r="J17" s="13">
        <v>10027470.685873969</v>
      </c>
      <c r="K17" s="13">
        <v>16391000.590466266</v>
      </c>
      <c r="L17" s="12">
        <f t="shared" si="0"/>
        <v>0.04651851213268987</v>
      </c>
    </row>
    <row r="18" spans="1:12" ht="13.5">
      <c r="A18" s="17" t="s">
        <v>24</v>
      </c>
      <c r="B18" s="14">
        <v>1020</v>
      </c>
      <c r="C18" s="13">
        <v>2751841.9036223795</v>
      </c>
      <c r="D18" s="14">
        <v>267333.2000676561</v>
      </c>
      <c r="E18" s="14">
        <v>79.6</v>
      </c>
      <c r="F18" s="14">
        <v>320000.0107408</v>
      </c>
      <c r="G18" s="13">
        <v>3339254.714430844</v>
      </c>
      <c r="H18" s="14">
        <v>1574010.7833573273</v>
      </c>
      <c r="I18" s="14">
        <v>5172.6</v>
      </c>
      <c r="J18" s="13">
        <v>1579183.3833573274</v>
      </c>
      <c r="K18" s="13">
        <v>4918438.097788153</v>
      </c>
      <c r="L18" s="12">
        <f t="shared" si="0"/>
        <v>0.013958783117787307</v>
      </c>
    </row>
    <row r="19" spans="1:12" ht="13.5">
      <c r="A19" s="17" t="s">
        <v>25</v>
      </c>
      <c r="B19" s="14">
        <v>556</v>
      </c>
      <c r="C19" s="13">
        <v>1694184.8020276092</v>
      </c>
      <c r="D19" s="14">
        <v>193484.20000847083</v>
      </c>
      <c r="E19" s="14">
        <v>0.9</v>
      </c>
      <c r="F19" s="14">
        <v>3.3E-09</v>
      </c>
      <c r="G19" s="13">
        <v>1887669.902036086</v>
      </c>
      <c r="H19" s="14">
        <v>4651789.012828828</v>
      </c>
      <c r="I19" s="14">
        <v>2015.2000000074001</v>
      </c>
      <c r="J19" s="13">
        <v>4653804.2128288355</v>
      </c>
      <c r="K19" s="13">
        <v>6541474.114864922</v>
      </c>
      <c r="L19" s="12">
        <f t="shared" si="0"/>
        <v>0.01856504374449323</v>
      </c>
    </row>
    <row r="20" spans="1:12" ht="13.5">
      <c r="A20" s="17" t="s">
        <v>26</v>
      </c>
      <c r="B20" s="14">
        <v>499</v>
      </c>
      <c r="C20" s="13">
        <v>2329032.5001969505</v>
      </c>
      <c r="D20" s="14">
        <v>101750.90078708717</v>
      </c>
      <c r="E20" s="14">
        <v>0</v>
      </c>
      <c r="F20" s="14">
        <v>0.0130522</v>
      </c>
      <c r="G20" s="13">
        <v>2430783.4140362404</v>
      </c>
      <c r="H20" s="14">
        <v>1098818.304445895</v>
      </c>
      <c r="I20" s="14">
        <v>187329.2</v>
      </c>
      <c r="J20" s="13">
        <v>1286147.5044458949</v>
      </c>
      <c r="K20" s="13">
        <v>3716930.9184821295</v>
      </c>
      <c r="L20" s="12">
        <f t="shared" si="0"/>
        <v>0.010548843255386796</v>
      </c>
    </row>
    <row r="21" spans="1:12" ht="13.5">
      <c r="A21" s="17" t="s">
        <v>27</v>
      </c>
      <c r="B21" s="14">
        <v>410</v>
      </c>
      <c r="C21" s="13">
        <v>1897552.3015517774</v>
      </c>
      <c r="D21" s="14">
        <v>338620.60000545264</v>
      </c>
      <c r="E21" s="14">
        <v>0</v>
      </c>
      <c r="F21" s="14">
        <v>0.012785000000000001</v>
      </c>
      <c r="G21" s="13">
        <v>2236172.9143422293</v>
      </c>
      <c r="H21" s="14">
        <v>3290123.346646422</v>
      </c>
      <c r="I21" s="14">
        <v>59423.00000008201</v>
      </c>
      <c r="J21" s="13">
        <v>3349546.3466465035</v>
      </c>
      <c r="K21" s="13">
        <v>5585719.260988727</v>
      </c>
      <c r="L21" s="12">
        <f t="shared" si="0"/>
        <v>0.015852561762656377</v>
      </c>
    </row>
    <row r="22" spans="1:12" ht="13.5">
      <c r="A22" s="17" t="s">
        <v>28</v>
      </c>
      <c r="B22" s="14">
        <v>348</v>
      </c>
      <c r="C22" s="13">
        <v>1381339.9003123352</v>
      </c>
      <c r="D22" s="14">
        <v>16742.800000007726</v>
      </c>
      <c r="E22" s="14">
        <v>12</v>
      </c>
      <c r="F22" s="14">
        <v>0</v>
      </c>
      <c r="G22" s="13">
        <v>1398094.7003123427</v>
      </c>
      <c r="H22" s="14">
        <v>697030.0208404454</v>
      </c>
      <c r="I22" s="14">
        <v>130.2</v>
      </c>
      <c r="J22" s="13">
        <v>697160.2208404455</v>
      </c>
      <c r="K22" s="13">
        <v>2095254.921152788</v>
      </c>
      <c r="L22" s="12">
        <f t="shared" si="0"/>
        <v>0.005946442435455461</v>
      </c>
    </row>
    <row r="23" spans="1:12" ht="13.5">
      <c r="A23" s="17" t="s">
        <v>29</v>
      </c>
      <c r="B23" s="14">
        <v>1285</v>
      </c>
      <c r="C23" s="13">
        <v>1587517.8016723695</v>
      </c>
      <c r="D23" s="14">
        <v>102105.30001382183</v>
      </c>
      <c r="E23" s="14">
        <v>0</v>
      </c>
      <c r="F23" s="14">
        <v>0.0030727</v>
      </c>
      <c r="G23" s="13">
        <v>1689623.1047588922</v>
      </c>
      <c r="H23" s="14">
        <v>1229332.414896185</v>
      </c>
      <c r="I23" s="14">
        <v>12071.500000590002</v>
      </c>
      <c r="J23" s="13">
        <v>1241403.9148967753</v>
      </c>
      <c r="K23" s="13">
        <v>2931027.01965569</v>
      </c>
      <c r="L23" s="12">
        <f t="shared" si="0"/>
        <v>0.008318407117525243</v>
      </c>
    </row>
    <row r="24" spans="1:12" ht="13.5">
      <c r="A24" s="17" t="s">
        <v>30</v>
      </c>
      <c r="B24" s="14">
        <v>947</v>
      </c>
      <c r="C24" s="13">
        <v>5420886.500867083</v>
      </c>
      <c r="D24" s="14">
        <v>86854.10003266006</v>
      </c>
      <c r="E24" s="14">
        <v>0</v>
      </c>
      <c r="F24" s="14">
        <v>729954.004562</v>
      </c>
      <c r="G24" s="13">
        <v>6237694.60546174</v>
      </c>
      <c r="H24" s="14">
        <v>3432896.3565964545</v>
      </c>
      <c r="I24" s="14">
        <v>44631.3000000003</v>
      </c>
      <c r="J24" s="13">
        <v>3477527.656596455</v>
      </c>
      <c r="K24" s="13">
        <v>9715222.262058163</v>
      </c>
      <c r="L24" s="12">
        <f t="shared" si="0"/>
        <v>0.027572306045318455</v>
      </c>
    </row>
    <row r="25" spans="1:12" ht="13.5">
      <c r="A25" s="17" t="s">
        <v>31</v>
      </c>
      <c r="B25" s="14">
        <v>1519</v>
      </c>
      <c r="C25" s="13">
        <v>9843435.002721269</v>
      </c>
      <c r="D25" s="14">
        <v>195580.20016423104</v>
      </c>
      <c r="E25" s="14">
        <v>0.9</v>
      </c>
      <c r="F25" s="14">
        <v>135.02714230000004</v>
      </c>
      <c r="G25" s="13">
        <v>10039151.130027756</v>
      </c>
      <c r="H25" s="14">
        <v>4663467.424744801</v>
      </c>
      <c r="I25" s="14">
        <v>13111.900000195103</v>
      </c>
      <c r="J25" s="13">
        <v>4676579.324744996</v>
      </c>
      <c r="K25" s="13">
        <v>14715730.454772688</v>
      </c>
      <c r="L25" s="12">
        <f t="shared" si="0"/>
        <v>0.0417640083607772</v>
      </c>
    </row>
    <row r="26" spans="1:12" ht="13.5">
      <c r="A26" s="17" t="s">
        <v>32</v>
      </c>
      <c r="B26" s="14">
        <v>2258</v>
      </c>
      <c r="C26" s="13">
        <v>11595346.214184245</v>
      </c>
      <c r="D26" s="14">
        <v>402522.5000450275</v>
      </c>
      <c r="E26" s="14">
        <v>3.5</v>
      </c>
      <c r="F26" s="14">
        <v>1118</v>
      </c>
      <c r="G26" s="13">
        <v>11998990.214229228</v>
      </c>
      <c r="H26" s="14">
        <v>13665864.164200949</v>
      </c>
      <c r="I26" s="14">
        <v>43394.200000000055</v>
      </c>
      <c r="J26" s="13">
        <v>13709258.364200937</v>
      </c>
      <c r="K26" s="13">
        <v>25708248.578430407</v>
      </c>
      <c r="L26" s="12">
        <f t="shared" si="0"/>
        <v>0.07296134649043427</v>
      </c>
    </row>
    <row r="27" spans="1:12" ht="13.5">
      <c r="A27" s="17" t="s">
        <v>33</v>
      </c>
      <c r="B27" s="14">
        <v>841</v>
      </c>
      <c r="C27" s="13">
        <v>5497557.401946896</v>
      </c>
      <c r="D27" s="14">
        <v>288450.2000106477</v>
      </c>
      <c r="E27" s="14">
        <v>1</v>
      </c>
      <c r="F27" s="14">
        <v>0.001808000018</v>
      </c>
      <c r="G27" s="13">
        <v>5786008.603765541</v>
      </c>
      <c r="H27" s="14">
        <v>7899475.723017079</v>
      </c>
      <c r="I27" s="14">
        <v>1053.600000000029</v>
      </c>
      <c r="J27" s="13">
        <v>7900529.323017078</v>
      </c>
      <c r="K27" s="13">
        <v>13686537.926782584</v>
      </c>
      <c r="L27" s="12">
        <f t="shared" si="0"/>
        <v>0.038843106440486344</v>
      </c>
    </row>
    <row r="28" spans="1:12" ht="13.5">
      <c r="A28" s="17" t="s">
        <v>34</v>
      </c>
      <c r="B28" s="14">
        <v>641</v>
      </c>
      <c r="C28" s="13">
        <v>4281772.102520017</v>
      </c>
      <c r="D28" s="14">
        <v>36775.300000253206</v>
      </c>
      <c r="E28" s="14">
        <v>16</v>
      </c>
      <c r="F28" s="14">
        <v>0</v>
      </c>
      <c r="G28" s="13">
        <v>4318563.40252027</v>
      </c>
      <c r="H28" s="14">
        <v>5732696.248015626</v>
      </c>
      <c r="I28" s="14">
        <v>42756.50000000318</v>
      </c>
      <c r="J28" s="13">
        <v>5775452.748015629</v>
      </c>
      <c r="K28" s="13">
        <v>10094016.15053587</v>
      </c>
      <c r="L28" s="12">
        <f t="shared" si="0"/>
        <v>0.02864734280098718</v>
      </c>
    </row>
    <row r="29" spans="1:12" ht="13.5">
      <c r="A29" s="17" t="s">
        <v>35</v>
      </c>
      <c r="B29" s="14">
        <v>642</v>
      </c>
      <c r="C29" s="13">
        <v>2553285.000442027</v>
      </c>
      <c r="D29" s="14">
        <v>122792.80000154686</v>
      </c>
      <c r="E29" s="14">
        <v>0</v>
      </c>
      <c r="F29" s="14">
        <v>1.9001199999999997E-06</v>
      </c>
      <c r="G29" s="13">
        <v>2676077.8004454807</v>
      </c>
      <c r="H29" s="14">
        <v>1535188.7218702403</v>
      </c>
      <c r="I29" s="14">
        <v>135966.30000028948</v>
      </c>
      <c r="J29" s="13">
        <v>1671155.0218705302</v>
      </c>
      <c r="K29" s="13">
        <v>4347232.822316013</v>
      </c>
      <c r="L29" s="12">
        <f t="shared" si="0"/>
        <v>0.012337672838969891</v>
      </c>
    </row>
    <row r="30" spans="1:12" ht="13.5">
      <c r="A30" s="17" t="s">
        <v>36</v>
      </c>
      <c r="B30" s="14">
        <v>1816</v>
      </c>
      <c r="C30" s="13">
        <v>4279980.104145063</v>
      </c>
      <c r="D30" s="14">
        <v>524652.100255725</v>
      </c>
      <c r="E30" s="14">
        <v>44.4</v>
      </c>
      <c r="F30" s="14">
        <v>0.0015</v>
      </c>
      <c r="G30" s="13">
        <v>4804676.605900785</v>
      </c>
      <c r="H30" s="14">
        <v>7519758.522214933</v>
      </c>
      <c r="I30" s="14">
        <v>104028.00004129259</v>
      </c>
      <c r="J30" s="13">
        <v>7623786.522256226</v>
      </c>
      <c r="K30" s="13">
        <v>12428463.128156956</v>
      </c>
      <c r="L30" s="12">
        <f t="shared" si="0"/>
        <v>0.03527262473250949</v>
      </c>
    </row>
    <row r="31" spans="1:12" ht="13.5">
      <c r="A31" s="17" t="s">
        <v>37</v>
      </c>
      <c r="B31" s="14">
        <v>1693</v>
      </c>
      <c r="C31" s="13">
        <v>6912149.607664551</v>
      </c>
      <c r="D31" s="14">
        <v>380850.3000414033</v>
      </c>
      <c r="E31" s="14">
        <v>0</v>
      </c>
      <c r="F31" s="14">
        <v>1374.616290015</v>
      </c>
      <c r="G31" s="13">
        <v>7294374.523995972</v>
      </c>
      <c r="H31" s="14">
        <v>11819315.473948596</v>
      </c>
      <c r="I31" s="14">
        <v>37694.00000025862</v>
      </c>
      <c r="J31" s="13">
        <v>11857009.473948853</v>
      </c>
      <c r="K31" s="13">
        <v>19151383.997944716</v>
      </c>
      <c r="L31" s="12">
        <f t="shared" si="0"/>
        <v>0.0543526238040878</v>
      </c>
    </row>
    <row r="32" spans="1:12" ht="13.5">
      <c r="A32" s="17" t="s">
        <v>38</v>
      </c>
      <c r="B32" s="14">
        <v>330</v>
      </c>
      <c r="C32" s="13">
        <v>764146.5007378267</v>
      </c>
      <c r="D32" s="14">
        <v>12389.100011039382</v>
      </c>
      <c r="E32" s="14">
        <v>3.6000000000000003E-06</v>
      </c>
      <c r="F32" s="14">
        <v>0.00925</v>
      </c>
      <c r="G32" s="13">
        <v>776535.6100024639</v>
      </c>
      <c r="H32" s="14">
        <v>706150.4665541901</v>
      </c>
      <c r="I32" s="14">
        <v>1395.2</v>
      </c>
      <c r="J32" s="13">
        <v>707545.6665541901</v>
      </c>
      <c r="K32" s="13">
        <v>1484081.2765566558</v>
      </c>
      <c r="L32" s="12">
        <f t="shared" si="0"/>
        <v>0.004211899846404361</v>
      </c>
    </row>
    <row r="33" spans="1:12" ht="13.5">
      <c r="A33" s="17" t="s">
        <v>39</v>
      </c>
      <c r="B33" s="14">
        <v>330</v>
      </c>
      <c r="C33" s="13">
        <v>1842342.0018503924</v>
      </c>
      <c r="D33" s="14">
        <v>36348.20000521026</v>
      </c>
      <c r="E33" s="14">
        <v>0.2</v>
      </c>
      <c r="F33" s="14">
        <v>0.0006</v>
      </c>
      <c r="G33" s="13">
        <v>1878690.4024556072</v>
      </c>
      <c r="H33" s="14">
        <v>2616404.013583297</v>
      </c>
      <c r="I33" s="14">
        <v>749.70000011</v>
      </c>
      <c r="J33" s="13">
        <v>2617153.713583407</v>
      </c>
      <c r="K33" s="13">
        <v>4495844.116039006</v>
      </c>
      <c r="L33" s="12">
        <f t="shared" si="0"/>
        <v>0.012759439419475585</v>
      </c>
    </row>
    <row r="34" spans="1:12" ht="13.5">
      <c r="A34" s="17" t="s">
        <v>40</v>
      </c>
      <c r="B34" s="14">
        <v>284</v>
      </c>
      <c r="C34" s="13">
        <v>534318.9002685457</v>
      </c>
      <c r="D34" s="14">
        <v>3421.3000001652003</v>
      </c>
      <c r="E34" s="14">
        <v>0</v>
      </c>
      <c r="F34" s="14">
        <v>1.1E-07</v>
      </c>
      <c r="G34" s="13">
        <v>537740.2002688209</v>
      </c>
      <c r="H34" s="14">
        <v>305771.00965012494</v>
      </c>
      <c r="I34" s="14">
        <v>2146</v>
      </c>
      <c r="J34" s="13">
        <v>307917.00965012494</v>
      </c>
      <c r="K34" s="13">
        <v>845657.209918945</v>
      </c>
      <c r="L34" s="12">
        <f t="shared" si="0"/>
        <v>0.0024000191423696397</v>
      </c>
    </row>
    <row r="35" spans="1:12" ht="13.5">
      <c r="A35" s="17" t="s">
        <v>41</v>
      </c>
      <c r="B35" s="14">
        <v>290</v>
      </c>
      <c r="C35" s="13">
        <v>1668216.2003967564</v>
      </c>
      <c r="D35" s="14">
        <v>107540.40000377514</v>
      </c>
      <c r="E35" s="14">
        <v>0</v>
      </c>
      <c r="F35" s="14">
        <v>49389.000409800006</v>
      </c>
      <c r="G35" s="13">
        <v>1825145.6008103353</v>
      </c>
      <c r="H35" s="14">
        <v>624142.5024860025</v>
      </c>
      <c r="I35" s="14">
        <v>217.3</v>
      </c>
      <c r="J35" s="13">
        <v>624359.8024860024</v>
      </c>
      <c r="K35" s="13">
        <v>2449505.4032963417</v>
      </c>
      <c r="L35" s="12">
        <f t="shared" si="0"/>
        <v>0.0069518237275036825</v>
      </c>
    </row>
    <row r="36" spans="1:12" ht="13.5">
      <c r="A36" s="17" t="s">
        <v>42</v>
      </c>
      <c r="B36" s="14">
        <v>895</v>
      </c>
      <c r="C36" s="13">
        <v>4545760.706065116</v>
      </c>
      <c r="D36" s="14">
        <v>195341.9000361219</v>
      </c>
      <c r="E36" s="14">
        <v>0</v>
      </c>
      <c r="F36" s="14">
        <v>358.0001117</v>
      </c>
      <c r="G36" s="13">
        <v>4741460.606212943</v>
      </c>
      <c r="H36" s="14">
        <v>7561826.437864348</v>
      </c>
      <c r="I36" s="14">
        <v>11753.400000000549</v>
      </c>
      <c r="J36" s="13">
        <v>7573579.837864349</v>
      </c>
      <c r="K36" s="13">
        <v>12315040.444077227</v>
      </c>
      <c r="L36" s="12">
        <f t="shared" si="0"/>
        <v>0.034950725256247255</v>
      </c>
    </row>
    <row r="37" spans="1:12" ht="13.5">
      <c r="A37" s="17" t="s">
        <v>43</v>
      </c>
      <c r="B37" s="14">
        <v>961</v>
      </c>
      <c r="C37" s="13">
        <v>6290224.802789291</v>
      </c>
      <c r="D37" s="14">
        <v>200382.2000082058</v>
      </c>
      <c r="E37" s="14">
        <v>104.3</v>
      </c>
      <c r="F37" s="14">
        <v>2851500.0084997867</v>
      </c>
      <c r="G37" s="13">
        <v>9342211.311297286</v>
      </c>
      <c r="H37" s="14">
        <v>4298650.0104777925</v>
      </c>
      <c r="I37" s="14">
        <v>8560.300000001587</v>
      </c>
      <c r="J37" s="13">
        <v>4307210.310477794</v>
      </c>
      <c r="K37" s="13">
        <v>13649421.621775066</v>
      </c>
      <c r="L37" s="12">
        <f t="shared" si="0"/>
        <v>0.038737768436544286</v>
      </c>
    </row>
    <row r="38" spans="1:12" ht="13.5">
      <c r="A38" s="17" t="s">
        <v>44</v>
      </c>
      <c r="B38" s="14">
        <v>586</v>
      </c>
      <c r="C38" s="13">
        <v>4036295.401563736</v>
      </c>
      <c r="D38" s="14">
        <v>608226.6000441741</v>
      </c>
      <c r="E38" s="14">
        <v>91</v>
      </c>
      <c r="F38" s="14">
        <v>0.0014</v>
      </c>
      <c r="G38" s="13">
        <v>4644613.003007914</v>
      </c>
      <c r="H38" s="14">
        <v>8172911.20892849</v>
      </c>
      <c r="I38" s="14">
        <v>1483.5</v>
      </c>
      <c r="J38" s="13">
        <v>8174394.708928491</v>
      </c>
      <c r="K38" s="13">
        <v>12819007.711936368</v>
      </c>
      <c r="L38" s="12">
        <f t="shared" si="0"/>
        <v>0.036381010572570156</v>
      </c>
    </row>
    <row r="39" spans="1:12" ht="13.5">
      <c r="A39" s="17" t="s">
        <v>45</v>
      </c>
      <c r="B39" s="14">
        <v>315</v>
      </c>
      <c r="C39" s="13">
        <v>478457.4010618284</v>
      </c>
      <c r="D39" s="14">
        <v>35626.30000979794</v>
      </c>
      <c r="E39" s="14">
        <v>0</v>
      </c>
      <c r="F39" s="14">
        <v>3.2E-05</v>
      </c>
      <c r="G39" s="13">
        <v>514083.7011036254</v>
      </c>
      <c r="H39" s="14">
        <v>1351976.6151668038</v>
      </c>
      <c r="I39" s="14">
        <v>83</v>
      </c>
      <c r="J39" s="13">
        <v>1352059.6151668038</v>
      </c>
      <c r="K39" s="13">
        <v>1866143.316270434</v>
      </c>
      <c r="L39" s="12">
        <f t="shared" si="0"/>
        <v>0.005296211785249826</v>
      </c>
    </row>
    <row r="40" spans="1:12" ht="13.5">
      <c r="A40" s="17" t="s">
        <v>46</v>
      </c>
      <c r="B40" s="14">
        <v>434</v>
      </c>
      <c r="C40" s="13">
        <v>5234913.402240318</v>
      </c>
      <c r="D40" s="14">
        <v>47585.60000118506</v>
      </c>
      <c r="E40" s="14">
        <v>3.2</v>
      </c>
      <c r="F40" s="14">
        <v>1000.0002001600001</v>
      </c>
      <c r="G40" s="13">
        <v>5283502.202441665</v>
      </c>
      <c r="H40" s="14">
        <v>1590955.5098614623</v>
      </c>
      <c r="I40" s="14">
        <v>3241.100000571522</v>
      </c>
      <c r="J40" s="13">
        <v>1594196.609862034</v>
      </c>
      <c r="K40" s="13">
        <v>6877698.812303688</v>
      </c>
      <c r="L40" s="12">
        <f t="shared" si="0"/>
        <v>0.019519266922071087</v>
      </c>
    </row>
    <row r="41" spans="1:12" ht="13.5">
      <c r="A41" s="17" t="s">
        <v>47</v>
      </c>
      <c r="B41" s="14">
        <v>497</v>
      </c>
      <c r="C41" s="13">
        <v>4849189.202636596</v>
      </c>
      <c r="D41" s="14">
        <v>101580.40008766734</v>
      </c>
      <c r="E41" s="14">
        <v>0</v>
      </c>
      <c r="F41" s="14">
        <v>9668.002640000002</v>
      </c>
      <c r="G41" s="13">
        <v>4960437.605364263</v>
      </c>
      <c r="H41" s="14">
        <v>4922606.624477816</v>
      </c>
      <c r="I41" s="14">
        <v>146</v>
      </c>
      <c r="J41" s="13">
        <v>4922752.624477816</v>
      </c>
      <c r="K41" s="13">
        <v>9883190.22984205</v>
      </c>
      <c r="L41" s="12">
        <f t="shared" si="0"/>
        <v>0.028049007873503534</v>
      </c>
    </row>
    <row r="42" spans="1:12" ht="13.5">
      <c r="A42" s="17" t="s">
        <v>48</v>
      </c>
      <c r="B42" s="14">
        <v>204</v>
      </c>
      <c r="C42" s="13">
        <v>447378.1006508503</v>
      </c>
      <c r="D42" s="14">
        <v>19464.20000000157</v>
      </c>
      <c r="E42" s="14">
        <v>0</v>
      </c>
      <c r="F42" s="14">
        <v>0.00052</v>
      </c>
      <c r="G42" s="13">
        <v>466842.301170852</v>
      </c>
      <c r="H42" s="14">
        <v>225389.00236070997</v>
      </c>
      <c r="I42" s="14">
        <v>3919.2</v>
      </c>
      <c r="J42" s="13">
        <v>229308.20236070998</v>
      </c>
      <c r="K42" s="13">
        <v>696150.5035315607</v>
      </c>
      <c r="L42" s="12">
        <f t="shared" si="0"/>
        <v>0.0019757113341541195</v>
      </c>
    </row>
    <row r="43" spans="1:12" ht="13.5">
      <c r="A43" s="17" t="s">
        <v>49</v>
      </c>
      <c r="B43" s="14">
        <v>1312</v>
      </c>
      <c r="C43" s="13">
        <v>4766218.703207469</v>
      </c>
      <c r="D43" s="14">
        <v>276754.6000168191</v>
      </c>
      <c r="E43" s="14">
        <v>4.6</v>
      </c>
      <c r="F43" s="14">
        <v>97.00250029</v>
      </c>
      <c r="G43" s="13">
        <v>5043074.9057245795</v>
      </c>
      <c r="H43" s="14">
        <v>5422439.947278435</v>
      </c>
      <c r="I43" s="14">
        <v>23733.700000105557</v>
      </c>
      <c r="J43" s="13">
        <v>5446173.647278541</v>
      </c>
      <c r="K43" s="13">
        <v>10489248.553003095</v>
      </c>
      <c r="L43" s="12">
        <f t="shared" si="0"/>
        <v>0.029769032914286158</v>
      </c>
    </row>
    <row r="44" spans="1:12" ht="13.5">
      <c r="A44" s="17" t="s">
        <v>50</v>
      </c>
      <c r="B44" s="14">
        <v>322</v>
      </c>
      <c r="C44" s="13">
        <v>1722645.2009109156</v>
      </c>
      <c r="D44" s="14">
        <v>19284.700003010388</v>
      </c>
      <c r="E44" s="14">
        <v>5.6</v>
      </c>
      <c r="F44" s="14">
        <v>0.022224</v>
      </c>
      <c r="G44" s="13">
        <v>1741935.523137927</v>
      </c>
      <c r="H44" s="14">
        <v>612493.400443199</v>
      </c>
      <c r="I44" s="14">
        <v>147.3</v>
      </c>
      <c r="J44" s="13">
        <v>612640.7004431989</v>
      </c>
      <c r="K44" s="13">
        <v>2354576.223581125</v>
      </c>
      <c r="L44" s="12">
        <f t="shared" si="0"/>
        <v>0.006682409778431097</v>
      </c>
    </row>
    <row r="45" spans="1:12" ht="13.5">
      <c r="A45" s="17" t="s">
        <v>51</v>
      </c>
      <c r="B45" s="14">
        <v>335</v>
      </c>
      <c r="C45" s="13">
        <v>3132672.200329596</v>
      </c>
      <c r="D45" s="14">
        <v>37447.500015062</v>
      </c>
      <c r="E45" s="14">
        <v>202</v>
      </c>
      <c r="F45" s="14">
        <v>0.00176</v>
      </c>
      <c r="G45" s="13">
        <v>3170321.702104658</v>
      </c>
      <c r="H45" s="14">
        <v>368414.803124956</v>
      </c>
      <c r="I45" s="14">
        <v>796.0000094</v>
      </c>
      <c r="J45" s="13">
        <v>369210.80313435604</v>
      </c>
      <c r="K45" s="13">
        <v>3539532.505239015</v>
      </c>
      <c r="L45" s="12">
        <f t="shared" si="0"/>
        <v>0.010045377332533393</v>
      </c>
    </row>
    <row r="46" spans="1:12" ht="13.5">
      <c r="A46" s="17" t="s">
        <v>52</v>
      </c>
      <c r="B46" s="14">
        <v>591</v>
      </c>
      <c r="C46" s="13">
        <v>1879922.5014798995</v>
      </c>
      <c r="D46" s="14">
        <v>116020.3000012071</v>
      </c>
      <c r="E46" s="14">
        <v>0</v>
      </c>
      <c r="F46" s="14">
        <v>0.011614320499999999</v>
      </c>
      <c r="G46" s="13">
        <v>1995942.8130954292</v>
      </c>
      <c r="H46" s="14">
        <v>1422127.5068661422</v>
      </c>
      <c r="I46" s="14">
        <v>2194.7007500000836</v>
      </c>
      <c r="J46" s="13">
        <v>1424322.2076161418</v>
      </c>
      <c r="K46" s="13">
        <v>3420265.020711585</v>
      </c>
      <c r="L46" s="12">
        <f t="shared" si="0"/>
        <v>0.009706890008626413</v>
      </c>
    </row>
    <row r="47" spans="1:12" ht="13.5">
      <c r="A47" s="17" t="s">
        <v>53</v>
      </c>
      <c r="B47" s="14">
        <v>410</v>
      </c>
      <c r="C47" s="13">
        <v>1165520.8037921214</v>
      </c>
      <c r="D47" s="14">
        <v>62288.70000420508</v>
      </c>
      <c r="E47" s="14">
        <v>120</v>
      </c>
      <c r="F47" s="14">
        <v>0.01959</v>
      </c>
      <c r="G47" s="13">
        <v>1227929.5233863264</v>
      </c>
      <c r="H47" s="14">
        <v>3831937.2397351405</v>
      </c>
      <c r="I47" s="14">
        <v>771.9</v>
      </c>
      <c r="J47" s="13">
        <v>3832709.1397351404</v>
      </c>
      <c r="K47" s="13">
        <v>5060638.663121457</v>
      </c>
      <c r="L47" s="12">
        <f t="shared" si="0"/>
        <v>0.014362355717716333</v>
      </c>
    </row>
    <row r="48" spans="1:12" ht="13.5">
      <c r="A48" s="17" t="s">
        <v>54</v>
      </c>
      <c r="B48" s="14">
        <v>351</v>
      </c>
      <c r="C48" s="13">
        <v>306978.50051461224</v>
      </c>
      <c r="D48" s="14">
        <v>112685.80000517149</v>
      </c>
      <c r="E48" s="14">
        <v>38</v>
      </c>
      <c r="F48" s="14">
        <v>3600000.00163</v>
      </c>
      <c r="G48" s="13">
        <v>4019702.3021498006</v>
      </c>
      <c r="H48" s="14">
        <v>1815874.2043365578</v>
      </c>
      <c r="I48" s="14">
        <v>1006.1</v>
      </c>
      <c r="J48" s="13">
        <v>1816880.3043365579</v>
      </c>
      <c r="K48" s="13">
        <v>5836582.606486331</v>
      </c>
      <c r="L48" s="12">
        <f t="shared" si="0"/>
        <v>0.01656452498398437</v>
      </c>
    </row>
    <row r="49" spans="1:12" ht="13.5">
      <c r="A49" s="17" t="s">
        <v>55</v>
      </c>
      <c r="B49" s="14">
        <v>483</v>
      </c>
      <c r="C49" s="13">
        <v>284965.50137508725</v>
      </c>
      <c r="D49" s="14">
        <v>115863.50000641368</v>
      </c>
      <c r="E49" s="14">
        <v>200</v>
      </c>
      <c r="F49" s="14">
        <v>0.002731</v>
      </c>
      <c r="G49" s="13">
        <v>401029.0041124999</v>
      </c>
      <c r="H49" s="14">
        <v>209342.50671521376</v>
      </c>
      <c r="I49" s="14">
        <v>712.7000000022001</v>
      </c>
      <c r="J49" s="13">
        <v>210055.206715216</v>
      </c>
      <c r="K49" s="13">
        <v>611084.2108277155</v>
      </c>
      <c r="L49" s="12">
        <f t="shared" si="0"/>
        <v>0.0017342887713650956</v>
      </c>
    </row>
    <row r="50" spans="1:12" ht="14.25" thickBot="1">
      <c r="A50" s="16" t="s">
        <v>56</v>
      </c>
      <c r="B50" s="15">
        <v>222</v>
      </c>
      <c r="C50" s="13">
        <v>126983.1012109821</v>
      </c>
      <c r="D50" s="14">
        <v>40217.00000225852</v>
      </c>
      <c r="E50" s="14">
        <v>125000</v>
      </c>
      <c r="F50" s="14">
        <v>0.000883</v>
      </c>
      <c r="G50" s="13">
        <v>292200.1020962405</v>
      </c>
      <c r="H50" s="14">
        <v>113628.01069370004</v>
      </c>
      <c r="I50" s="14">
        <v>0</v>
      </c>
      <c r="J50" s="13">
        <v>113628.01069370004</v>
      </c>
      <c r="K50" s="13">
        <v>405828.11278994044</v>
      </c>
      <c r="L50" s="12">
        <f t="shared" si="0"/>
        <v>0.0011517612902525343</v>
      </c>
    </row>
    <row r="51" spans="1:12" ht="13.5">
      <c r="A51" s="11" t="s">
        <v>60</v>
      </c>
      <c r="B51" s="10">
        <f aca="true" t="shared" si="1" ref="B51:K51">SUM(B4:B50)</f>
        <v>38141</v>
      </c>
      <c r="C51" s="10">
        <f t="shared" si="1"/>
        <v>155906557.01164198</v>
      </c>
      <c r="D51" s="10">
        <f t="shared" si="1"/>
        <v>8614761.20229649</v>
      </c>
      <c r="E51" s="10">
        <f t="shared" si="1"/>
        <v>462925.60000394005</v>
      </c>
      <c r="F51" s="10">
        <f t="shared" si="1"/>
        <v>11125644.94516641</v>
      </c>
      <c r="G51" s="10">
        <f t="shared" si="1"/>
        <v>176109888.75910875</v>
      </c>
      <c r="H51" s="10">
        <f t="shared" si="1"/>
        <v>174823639.76571527</v>
      </c>
      <c r="I51" s="10">
        <f t="shared" si="1"/>
        <v>1420831.900815483</v>
      </c>
      <c r="J51" s="10">
        <f t="shared" si="1"/>
        <v>176244471.66653067</v>
      </c>
      <c r="K51" s="10">
        <f t="shared" si="1"/>
        <v>352354360.425639</v>
      </c>
      <c r="L51" s="9">
        <f t="shared" si="0"/>
        <v>1</v>
      </c>
    </row>
    <row r="52" spans="1:12" ht="14.25" thickBot="1">
      <c r="A52" s="8" t="s">
        <v>58</v>
      </c>
      <c r="B52" s="7"/>
      <c r="C52" s="6">
        <f aca="true" t="shared" si="2" ref="C52:K52">+C51/$K$51</f>
        <v>0.44247091712816927</v>
      </c>
      <c r="D52" s="6">
        <f t="shared" si="2"/>
        <v>0.0244491403253531</v>
      </c>
      <c r="E52" s="6">
        <f t="shared" si="2"/>
        <v>0.0013138069284703406</v>
      </c>
      <c r="F52" s="6">
        <f t="shared" si="2"/>
        <v>0.031575158972708024</v>
      </c>
      <c r="G52" s="6">
        <f t="shared" si="2"/>
        <v>0.4998090233547005</v>
      </c>
      <c r="H52" s="6">
        <f t="shared" si="2"/>
        <v>0.49615858181669964</v>
      </c>
      <c r="I52" s="6">
        <f t="shared" si="2"/>
        <v>0.004032394828601351</v>
      </c>
      <c r="J52" s="6">
        <f t="shared" si="2"/>
        <v>0.5001909766453008</v>
      </c>
      <c r="K52" s="6">
        <f t="shared" si="2"/>
        <v>1</v>
      </c>
      <c r="L52" s="5"/>
    </row>
    <row r="54" ht="13.5">
      <c r="A54" s="3" t="s">
        <v>59</v>
      </c>
    </row>
    <row r="55" ht="13.5">
      <c r="A55" s="3" t="s">
        <v>61</v>
      </c>
    </row>
    <row r="56" ht="13.5">
      <c r="A56" s="2" t="s">
        <v>64</v>
      </c>
    </row>
  </sheetData>
  <sheetProtection/>
  <mergeCells count="6">
    <mergeCell ref="A2:A3"/>
    <mergeCell ref="B2:B3"/>
    <mergeCell ref="C2:G2"/>
    <mergeCell ref="H2:J2"/>
    <mergeCell ref="K2:K3"/>
    <mergeCell ref="L2:L3"/>
  </mergeCells>
  <printOptions/>
  <pageMargins left="0.7" right="0.7" top="0.75" bottom="0.75" header="0.3" footer="0.3"/>
  <pageSetup horizontalDpi="4800" verticalDpi="48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2015-07-31T02:52:16Z</cp:lastPrinted>
  <dcterms:created xsi:type="dcterms:W3CDTF">2006-01-17T07:37:01Z</dcterms:created>
  <dcterms:modified xsi:type="dcterms:W3CDTF">2015-07-31T02:52:29Z</dcterms:modified>
  <cp:category/>
  <cp:version/>
  <cp:contentType/>
  <cp:contentStatus/>
</cp:coreProperties>
</file>