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5" yWindow="825" windowWidth="15285" windowHeight="11640" activeTab="0"/>
  </bookViews>
  <sheets>
    <sheet name="27" sheetId="1" r:id="rId1"/>
    <sheet name="26" sheetId="2" r:id="rId2"/>
    <sheet name="25" sheetId="3" r:id="rId3"/>
    <sheet name="24" sheetId="4" r:id="rId4"/>
    <sheet name="23" sheetId="5" r:id="rId5"/>
    <sheet name="22" sheetId="6" r:id="rId6"/>
    <sheet name="21" sheetId="7" r:id="rId7"/>
    <sheet name="20-14" sheetId="8" r:id="rId8"/>
  </sheets>
  <externalReferences>
    <externalReference r:id="rId11"/>
  </externalReferences>
  <definedNames>
    <definedName name="_xlfn.COUNTIFS" hidden="1">#NAME?</definedName>
    <definedName name="_xlfn.SUMIFS" hidden="1">#NAME?</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 name="fgg" localSheetId="0">#REF!</definedName>
    <definedName name="fgg">#REF!</definedName>
    <definedName name="M_ごみ処理" localSheetId="0">#REF!</definedName>
    <definedName name="M_ごみ処理">#REF!</definedName>
    <definedName name="M_し尿関係" localSheetId="0">#REF!</definedName>
    <definedName name="M_し尿関係">#REF!</definedName>
    <definedName name="M_市総括" localSheetId="0">#REF!</definedName>
    <definedName name="M_市総括">#REF!</definedName>
    <definedName name="M_組総括" localSheetId="0">#REF!</definedName>
    <definedName name="M_組総括">#REF!</definedName>
    <definedName name="M_組総括2" localSheetId="0">#REF!</definedName>
    <definedName name="M_組総括2">#REF!</definedName>
  </definedNames>
  <calcPr fullCalcOnLoad="1"/>
</workbook>
</file>

<file path=xl/sharedStrings.xml><?xml version="1.0" encoding="utf-8"?>
<sst xmlns="http://schemas.openxmlformats.org/spreadsheetml/2006/main" count="1767" uniqueCount="236">
  <si>
    <t>　 　・「下水道投入」　：終末処理場のある下水道に圧送または投入するもの</t>
  </si>
  <si>
    <t>　　 ・「海洋投入」　　：収集したし尿または浄化槽汚泥を海洋に投入するもの</t>
  </si>
  <si>
    <t xml:space="preserve">     ・計画処理区域内人口＝水洗化人口＋非水洗化人口</t>
  </si>
  <si>
    <t>　 　・「浄化槽」人口のうち「合併」とは合併浄化槽人口とコミュニティ・プラント人口を合わせたものである。</t>
  </si>
  <si>
    <t>　 　・「浄化槽」人口には、農業集落排水処理施設人口が含まれる。</t>
  </si>
  <si>
    <t>　 　・「ごみ堆肥化施設」：収集したし尿または浄化槽汚泥を堆肥化する施設である。</t>
  </si>
  <si>
    <t>　 　・「メタン化施設」　：収集したし尿または浄化槽汚泥をメタン発酵させ、バイオガスを取り出す施設である。</t>
  </si>
  <si>
    <t>平成6年度</t>
  </si>
  <si>
    <t>総処理量</t>
  </si>
  <si>
    <t>（千kl/年）</t>
  </si>
  <si>
    <t>（千kl/年）</t>
  </si>
  <si>
    <t>　　 ・「農地還元」　　：収集したし尿または浄化槽汚泥を農地に還元するものをいい、肥料として使用しているもの</t>
  </si>
  <si>
    <t>2年度</t>
  </si>
  <si>
    <t>3年度</t>
  </si>
  <si>
    <t>4年度</t>
  </si>
  <si>
    <t>5年度</t>
  </si>
  <si>
    <t>6年度</t>
  </si>
  <si>
    <t>7年度</t>
  </si>
  <si>
    <t>8年度</t>
  </si>
  <si>
    <t>9年度</t>
  </si>
  <si>
    <t>年度</t>
  </si>
  <si>
    <t>平成元年度</t>
  </si>
  <si>
    <t>11年度</t>
  </si>
  <si>
    <t>総人口</t>
  </si>
  <si>
    <t>計画処理区域内人口</t>
  </si>
  <si>
    <t>浄化槽</t>
  </si>
  <si>
    <t>（うち合併）</t>
  </si>
  <si>
    <t>合計</t>
  </si>
  <si>
    <t>非水洗化人口</t>
  </si>
  <si>
    <t>計画収集人口</t>
  </si>
  <si>
    <t>自家処理人口</t>
  </si>
  <si>
    <t>平成7度</t>
  </si>
  <si>
    <t>注1) ・人口については各年度の10月1日現在であるが、一部は年度末3月31日である。</t>
  </si>
  <si>
    <t>水洗化人口</t>
  </si>
  <si>
    <t>公共下水道</t>
  </si>
  <si>
    <t>（千kl/年）</t>
  </si>
  <si>
    <t>くみ取りし尿量</t>
  </si>
  <si>
    <t>（千kl/年）</t>
  </si>
  <si>
    <t>（千kl/年）</t>
  </si>
  <si>
    <t>－</t>
  </si>
  <si>
    <t>くみ取りし尿量</t>
  </si>
  <si>
    <t>（千kl/年）</t>
  </si>
  <si>
    <t>くみ取りし尿量</t>
  </si>
  <si>
    <t>浄化槽汚泥量　</t>
  </si>
  <si>
    <t>浄化槽汚泥量　</t>
  </si>
  <si>
    <t>（㍑/人日）</t>
  </si>
  <si>
    <t>（㍑/人日）</t>
  </si>
  <si>
    <t>　 　・「浄化槽」人口のうち「合併」とは合併浄化槽人口とコミュニティ・プラント人口を合わせたものである。</t>
  </si>
  <si>
    <t>　 　・「浄化槽」人口には、農業集落排水処理施設人口が含まれる。</t>
  </si>
  <si>
    <t>　 　・「ごみ堆肥化施設」：収集したし尿または浄化槽汚泥を堆肥化する施設である。</t>
  </si>
  <si>
    <t>　 　・「メタン化施設」　：収集したし尿または浄化槽汚泥をメタン発酵させ、バイオガスを取り出す施設である。</t>
  </si>
  <si>
    <t>（千kl/年）</t>
  </si>
  <si>
    <t>汲み取りし尿量</t>
  </si>
  <si>
    <t>（千kl/年）</t>
  </si>
  <si>
    <t>汲み取りし尿量</t>
  </si>
  <si>
    <t>（千kl/年）</t>
  </si>
  <si>
    <t>汲み取りし尿量</t>
  </si>
  <si>
    <t>汲み取りし尿量</t>
  </si>
  <si>
    <t>（千kl/年）</t>
  </si>
  <si>
    <t>浄化槽汚泥量　</t>
  </si>
  <si>
    <t>（㍑/人日）</t>
  </si>
  <si>
    <t>（㍑/人日）</t>
  </si>
  <si>
    <t>（㍑/人日）</t>
  </si>
  <si>
    <t>（㍑/人日）</t>
  </si>
  <si>
    <t>13年度</t>
  </si>
  <si>
    <t>　2）・「し尿処理施設」：嫌気性消化処理、化学処理、好気性処理及び湿式酸化処理方式等によりし尿を処理する施設である。</t>
  </si>
  <si>
    <t>14年度</t>
  </si>
  <si>
    <t>15年度</t>
  </si>
  <si>
    <t>　 　・「浄化槽」人口のうち「合併」とは合併浄化槽人口とコミュニティ・プラント人口を合わせたものである。</t>
  </si>
  <si>
    <t>　 　・「浄化槽」人口には、農業集落排水処理施設人口が含まれる。</t>
  </si>
  <si>
    <t>16年度</t>
  </si>
  <si>
    <t>　 　・「下水道投入」　　：終末処理場のある下水道に圧送または投入するもの</t>
  </si>
  <si>
    <t>　　 ・「海洋投入」　　　：収集したし尿または浄化槽汚泥を海洋に投入するもの</t>
  </si>
  <si>
    <t>　　 ・「農地還元」　　　：収集したし尿または浄化槽汚泥を農地に還元するものをいい、肥料として使用しているもの</t>
  </si>
  <si>
    <t>（千kl/年）</t>
  </si>
  <si>
    <t>ごみ堆肥化施設</t>
  </si>
  <si>
    <t>（千kl/年）</t>
  </si>
  <si>
    <t>－</t>
  </si>
  <si>
    <t>くみ取りし尿量</t>
  </si>
  <si>
    <t>－</t>
  </si>
  <si>
    <t>メタン化施設</t>
  </si>
  <si>
    <t>－</t>
  </si>
  <si>
    <t>下水道投入</t>
  </si>
  <si>
    <t>（千kl/年）</t>
  </si>
  <si>
    <t>くみ取りし尿量</t>
  </si>
  <si>
    <t>（千kl/年）</t>
  </si>
  <si>
    <t>くみ取りし尿量</t>
  </si>
  <si>
    <t>（千kl/年）</t>
  </si>
  <si>
    <t>くみ取りし尿量</t>
  </si>
  <si>
    <t>（千kl/年）</t>
  </si>
  <si>
    <t>くみ取りし尿量</t>
  </si>
  <si>
    <t>くみ取りし尿量</t>
  </si>
  <si>
    <t>くみ取りし尿量</t>
  </si>
  <si>
    <t>（千kl/年）</t>
  </si>
  <si>
    <t>浄化槽汚泥量　</t>
  </si>
  <si>
    <t>（㍑/人日）</t>
  </si>
  <si>
    <t>（㍑/人日）</t>
  </si>
  <si>
    <t>5.20　水洗化人口及びし尿処理量の推移</t>
  </si>
  <si>
    <t>17年度</t>
  </si>
  <si>
    <t>－</t>
  </si>
  <si>
    <t>　 　</t>
  </si>
  <si>
    <t>公共下水道水洗化率　　　</t>
  </si>
  <si>
    <t>浄化槽水洗化率　　　　　　</t>
  </si>
  <si>
    <t xml:space="preserve">うち合併処理　 </t>
  </si>
  <si>
    <t>（千kl/年）</t>
  </si>
  <si>
    <t>汲み取りし尿量</t>
  </si>
  <si>
    <t>（千kl/年）</t>
  </si>
  <si>
    <t>浄化槽汚泥量　</t>
  </si>
  <si>
    <t>　　し尿処理施設</t>
  </si>
  <si>
    <t>　　下水道投入</t>
  </si>
  <si>
    <t>農地還元</t>
  </si>
  <si>
    <t>海洋投入</t>
  </si>
  <si>
    <t>その他</t>
  </si>
  <si>
    <t>小　計</t>
  </si>
  <si>
    <t>自家処理量</t>
  </si>
  <si>
    <t>総処理量</t>
  </si>
  <si>
    <t>計画処理量</t>
  </si>
  <si>
    <t>12年度</t>
  </si>
  <si>
    <t>注1）・計画処理区域内人口＝水洗化人口＋非水洗化人口</t>
  </si>
  <si>
    <t>注1) ・人口については平成18年10月1日現在であるが、一部は平成19年3月31日である。</t>
  </si>
  <si>
    <t>10年度</t>
  </si>
  <si>
    <t>（％）</t>
  </si>
  <si>
    <t>浄化槽汚泥量</t>
  </si>
  <si>
    <t xml:space="preserve"> （千人）</t>
  </si>
  <si>
    <t>水洗化率　　　　　　　　　</t>
  </si>
  <si>
    <t>非水洗化率　　　　　　　　</t>
  </si>
  <si>
    <t>平成7年度</t>
  </si>
  <si>
    <t>－</t>
  </si>
  <si>
    <t>注1) ・人口については各年度の10月1日現在であるが、一部は年度末3月31日である。</t>
  </si>
  <si>
    <t xml:space="preserve">     ・計画処理区域内人口＝水洗化人口＋非水洗化人口</t>
  </si>
  <si>
    <t>　 　・「浄化槽」人口のうち「合併」とは合併浄化槽人口とコミュニティ・プラント人口を合わせたものである。</t>
  </si>
  <si>
    <t>　 　・「浄化槽」人口には、農業集落排水処理施設人口が含まれる。</t>
  </si>
  <si>
    <t>出典：環境省大臣官房廃棄物・リサイクル対策部廃棄物対策課「日本の廃棄物処理（各年度版）」</t>
  </si>
  <si>
    <t>　2）・「し尿処理施設」：嫌気性消化処理、化学処理、好気性処理及び湿式酸化処理方式等によりし尿を処理する施設である。</t>
  </si>
  <si>
    <t>　 　・「ごみ堆肥化施設」：収集したし尿または浄化槽汚泥を堆肥化する施設である。</t>
  </si>
  <si>
    <t>　 　・「メタン化施設」　：収集したし尿または浄化槽汚泥をメタン発酵させ、バイオガスを取り出す施設である。</t>
  </si>
  <si>
    <t>－</t>
  </si>
  <si>
    <t>（千kl/年）</t>
  </si>
  <si>
    <t>くみ取りし尿量</t>
  </si>
  <si>
    <t>注1) ・人口については平成19年10月1日現在であるが、一部は平成20年3月31日である。</t>
  </si>
  <si>
    <t>出典：環境省大臣官房廃棄物・リサイクル対策部廃棄物対策課「日本の廃棄物処理　(各年度版)」</t>
  </si>
  <si>
    <t>（千kl/年）</t>
  </si>
  <si>
    <t>くみ取りし尿量</t>
  </si>
  <si>
    <t>出典：環境省大臣官房廃棄物・リサイクル対策部廃棄物対策課「日本の廃棄物処理　（各年度版）」</t>
  </si>
  <si>
    <t>水洗化人口</t>
  </si>
  <si>
    <t>公共下水道</t>
  </si>
  <si>
    <t>汲み取りし尿量</t>
  </si>
  <si>
    <t>　合計　　</t>
  </si>
  <si>
    <t>（千kl/年）</t>
  </si>
  <si>
    <t>汲み取りし尿量</t>
  </si>
  <si>
    <t>1人1日当たりし尿計画処理量</t>
  </si>
  <si>
    <t>1人1日当たりし尿排出量</t>
  </si>
  <si>
    <t>1人1日当たり浄化槽汚泥計画処理量</t>
  </si>
  <si>
    <t>1人1日当たり浄化槽汚泥排出量</t>
  </si>
  <si>
    <t>　 　・「ごみ堆肥化施設」：収集したし尿または浄化槽汚泥を堆肥化する施設である。</t>
  </si>
  <si>
    <t>　 　・「メタン化施設」　：収集したし尿または浄化槽汚泥をメタン発酵させ、バイオガスを取り出す施設である。</t>
  </si>
  <si>
    <t>18年度</t>
  </si>
  <si>
    <t>水洗化人口</t>
  </si>
  <si>
    <t>公共下水道</t>
  </si>
  <si>
    <t>合　　　計　　</t>
  </si>
  <si>
    <t>くみ取りし尿量</t>
  </si>
  <si>
    <t>（千kl/年）</t>
  </si>
  <si>
    <t>浄化槽汚泥量　</t>
  </si>
  <si>
    <t>し尿処理施設</t>
  </si>
  <si>
    <t>くみ取りし尿量</t>
  </si>
  <si>
    <t>汲み取りし尿量</t>
  </si>
  <si>
    <t>（千kl/年）</t>
  </si>
  <si>
    <t>１．し尿処理形態別人口の推移</t>
  </si>
  <si>
    <t>年度</t>
  </si>
  <si>
    <t>17年度</t>
  </si>
  <si>
    <t>18年度</t>
  </si>
  <si>
    <t>19年度</t>
  </si>
  <si>
    <t>20年度</t>
  </si>
  <si>
    <t>21年度</t>
  </si>
  <si>
    <t>22年度</t>
  </si>
  <si>
    <t>区分</t>
  </si>
  <si>
    <t>総人口</t>
  </si>
  <si>
    <t>水洗化
人口</t>
  </si>
  <si>
    <t>公共下水道人口</t>
  </si>
  <si>
    <t>浄化槽人口</t>
  </si>
  <si>
    <t>（単独）</t>
  </si>
  <si>
    <t>（合併）</t>
  </si>
  <si>
    <t>合計</t>
  </si>
  <si>
    <t>非水洗化
人口</t>
  </si>
  <si>
    <t>水洗化率</t>
  </si>
  <si>
    <t>(％)</t>
  </si>
  <si>
    <t>非水洗化率</t>
  </si>
  <si>
    <t>公共下水道水洗化率</t>
  </si>
  <si>
    <t>浄化槽水洗化率</t>
  </si>
  <si>
    <t>うち合併処理</t>
  </si>
  <si>
    <t>(％)</t>
  </si>
  <si>
    <t>注）</t>
  </si>
  <si>
    <t>注）</t>
  </si>
  <si>
    <t>・「浄化槽人口」のうち「合併」とは合併処理浄化槽人口とコミュニティ・プラント人口を合わせたものである。</t>
  </si>
  <si>
    <t>・「浄化槽人口」には、農業集落排水施設人口が含まれる。</t>
  </si>
  <si>
    <t>２．し尿処理の状況</t>
  </si>
  <si>
    <t>計画処理量</t>
  </si>
  <si>
    <t>くみ取りし尿量</t>
  </si>
  <si>
    <t>浄化槽汚泥量</t>
  </si>
  <si>
    <t>-</t>
  </si>
  <si>
    <t>その他</t>
  </si>
  <si>
    <t>小計</t>
  </si>
  <si>
    <t>自家処理量</t>
  </si>
  <si>
    <t>・「し尿処理施設」：嫌気性消化処理、化学処理、好気性処理及び湿式酸化処理方式等によりし尿を処理する施設である。</t>
  </si>
  <si>
    <t>・「ごみ堆肥化施設」：収集したし尿または浄化槽汚泥を堆肥化する施設である。</t>
  </si>
  <si>
    <t>・「メタン化施設」：収集したし尿または浄化槽汚泥をメタン発酵させ、バイオガスを取り出す施設である。</t>
  </si>
  <si>
    <t>・「下水道投入」：終末処理場のある下水道に圧送または投入するもの。</t>
  </si>
  <si>
    <t>・「農地還元」：収集したし尿または浄化槽汚泥を農地に還元するものをいい、肥料として使用しているもの。</t>
  </si>
  <si>
    <t>・「海洋投入」：収集したし尿または浄化槽汚泥を海洋に投入するもの。</t>
  </si>
  <si>
    <t>・（　）内の数値は、合計に占める割合である。</t>
  </si>
  <si>
    <t>1人1日当たりし尿計画処理量(㍑／人日)</t>
  </si>
  <si>
    <t>1人1日当たりし尿排出量(㍑／人日)</t>
  </si>
  <si>
    <t>1人1日当たり浄化槽汚泥計画処理量(㍑／人日)</t>
  </si>
  <si>
    <t>1人1日当たり浄化槽汚泥排出量(㍑／人日)</t>
  </si>
  <si>
    <t>（単位：千人）</t>
  </si>
  <si>
    <t>23年度</t>
  </si>
  <si>
    <t>ｺﾐｭﾆﾃｨﾌﾟﾗﾝﾄ人口</t>
  </si>
  <si>
    <t>(％)</t>
  </si>
  <si>
    <t>-</t>
  </si>
  <si>
    <t>1人1日当たりし尿計画処理量
(㍑／人日)</t>
  </si>
  <si>
    <t>1人1日当たりし尿排出量
(㍑／人日)</t>
  </si>
  <si>
    <t>1人1日当たり浄化槽汚泥計画処理量
(㍑／人日)</t>
  </si>
  <si>
    <t>1人1日当たり浄化槽汚泥排出量
(㍑／人日)</t>
  </si>
  <si>
    <t>・「し尿処理施設」：嫌気性消化処理、化学処理、好気性処理及び湿式酸化処理方式等によりし尿を処理する施設である。</t>
  </si>
  <si>
    <t>・「ごみ堆肥化施設」：収集したし尿または浄化槽汚泥を堆肥化する施設である。</t>
  </si>
  <si>
    <t>・「メタン化施設」：収集したし尿または浄化槽汚泥をメタン発酵させ、バイオガスを取り出す施設である。</t>
  </si>
  <si>
    <t>・「下水道投入」：終末処理場のある下水道に圧送または投入するもの。</t>
  </si>
  <si>
    <t>・「農地還元」：収集したし尿または浄化槽汚泥を農地に還元するものをいい、肥料として使用しているもの。</t>
  </si>
  <si>
    <t>・「海洋投入」：収集したし尿または浄化槽汚泥を海洋に投入するもの。</t>
  </si>
  <si>
    <t>・（　）内の数値は、合計に占める割合である。</t>
  </si>
  <si>
    <t>平成19年度</t>
  </si>
  <si>
    <t>平成13年度</t>
  </si>
  <si>
    <t>5.20　水洗化人口及びし尿処理量の推移（その１）</t>
  </si>
  <si>
    <t>5.20　水洗化人口及びし尿処理量の推移（その２）</t>
  </si>
  <si>
    <t>出典：環境省 大臣官房廃棄物・リサイクル対策部廃棄物対策課「日本の廃棄物処理（各年度版）」より作成</t>
  </si>
  <si>
    <t>24年度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</si>
</sst>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Red]\(0.0\)"/>
    <numFmt numFmtId="179" formatCode="0.0_);\(0.0\)"/>
    <numFmt numFmtId="180" formatCode="0.00_);\(0.00\)"/>
    <numFmt numFmtId="181" formatCode="#,##0_);[Red]\(#,##0\)"/>
    <numFmt numFmtId="182" formatCode="#,##0;[Red]#,##0"/>
    <numFmt numFmtId="183" formatCode="0.0_ "/>
    <numFmt numFmtId="184" formatCode="0_ "/>
    <numFmt numFmtId="185" formatCode="\(0\)"/>
    <numFmt numFmtId="186" formatCode="[DBNum3][$-411]#,##0"/>
    <numFmt numFmtId="187" formatCode="\(#,##0\)"/>
    <numFmt numFmtId="188" formatCode="#,##0.00_ "/>
    <numFmt numFmtId="189" formatCode="#,##0.0_ "/>
    <numFmt numFmtId="190" formatCode="0_);[Red]\(0\)"/>
    <numFmt numFmtId="191" formatCode="#,##0_ ;[Red]\-#,##0\ "/>
    <numFmt numFmtId="192" formatCode="#,##0.0"/>
    <numFmt numFmtId="193" formatCode="\(0,000\)"/>
    <numFmt numFmtId="194" formatCode="0.0%"/>
    <numFmt numFmtId="195" formatCode="0.0%&quot; &quot;"/>
    <numFmt numFmtId="196" formatCode="\(0.0%\)"/>
    <numFmt numFmtId="197" formatCode="#,##0.0;[Red]#,##0.0"/>
    <numFmt numFmtId="198" formatCode="0.000%"/>
    <numFmt numFmtId="199" formatCode="#,##0.0_);\(#,##0.0\)"/>
    <numFmt numFmtId="200" formatCode="#,##0.000_);\(#,##0.000\)"/>
    <numFmt numFmtId="201" formatCode="\(#,##0.0\)"/>
  </numFmts>
  <fonts count="33">
    <font>
      <sz val="11"/>
      <name val="ＭＳ Ｐゴシック"/>
      <family val="3"/>
    </font>
    <font>
      <sz val="11"/>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u val="single"/>
      <sz val="11"/>
      <color indexed="12"/>
      <name val="ＭＳ Ｐゴシック"/>
      <family val="3"/>
    </font>
    <font>
      <u val="single"/>
      <sz val="11"/>
      <color indexed="61"/>
      <name val="ＭＳ Ｐゴシック"/>
      <family val="3"/>
    </font>
    <font>
      <sz val="12"/>
      <name val="ＭＳ ゴシック"/>
      <family val="3"/>
    </font>
    <font>
      <sz val="6"/>
      <name val="ＭＳ 明朝"/>
      <family val="1"/>
    </font>
    <font>
      <sz val="9"/>
      <name val="ＭＳ ゴシック"/>
      <family val="3"/>
    </font>
    <font>
      <sz val="9"/>
      <name val="ＭＳ Ｐゴシック"/>
      <family val="3"/>
    </font>
    <font>
      <sz val="8"/>
      <name val="ＭＳ ゴシック"/>
      <family val="3"/>
    </font>
    <font>
      <sz val="8"/>
      <name val="ＭＳ 明朝"/>
      <family val="1"/>
    </font>
    <font>
      <b/>
      <sz val="11"/>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style="double"/>
    </border>
    <border>
      <left style="thin"/>
      <right style="thin"/>
      <top style="thin"/>
      <bottom style="double"/>
    </border>
    <border>
      <left style="thin"/>
      <right style="thin"/>
      <top>
        <color indexed="63"/>
      </top>
      <bottom>
        <color indexed="63"/>
      </bottom>
    </border>
    <border>
      <left style="thin"/>
      <right/>
      <top style="thin"/>
      <bottom style="double"/>
    </border>
    <border>
      <left/>
      <right/>
      <top style="thin"/>
      <bottom style="double"/>
    </border>
    <border>
      <left style="thin"/>
      <right/>
      <top style="double"/>
      <bottom style="thin"/>
    </border>
    <border>
      <left style="thin"/>
      <right style="thin"/>
      <top style="double"/>
      <bottom style="thin"/>
    </border>
    <border>
      <left/>
      <right/>
      <top style="double"/>
      <bottom style="thin"/>
    </border>
    <border>
      <left/>
      <right style="thin"/>
      <top style="double"/>
      <bottom style="thin"/>
    </border>
    <border>
      <left/>
      <right/>
      <top style="thin"/>
      <bottom style="thin"/>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dotted"/>
      <right/>
      <top style="dotted"/>
      <bottom style="thin"/>
    </border>
    <border>
      <left/>
      <right/>
      <top style="dotted"/>
      <bottom style="thin"/>
    </border>
    <border>
      <left/>
      <right style="thin"/>
      <top style="dotted"/>
      <bottom style="thin"/>
    </border>
    <border>
      <left style="thin"/>
      <right/>
      <top style="dotted"/>
      <bottom style="thin"/>
    </border>
    <border>
      <left style="thin"/>
      <right style="thin"/>
      <top style="dotted"/>
      <bottom style="thin"/>
    </border>
    <border>
      <left style="thin"/>
      <right style="thin"/>
      <top style="thin"/>
      <bottom/>
    </border>
    <border>
      <left style="thin"/>
      <right/>
      <top/>
      <bottom style="dotted"/>
    </border>
    <border>
      <left style="thin"/>
      <right style="thin"/>
      <top/>
      <bottom style="dotted"/>
    </border>
    <border>
      <left style="dashed"/>
      <right style="thin"/>
      <top style="dotted"/>
      <bottom/>
    </border>
    <border>
      <left style="thin"/>
      <right/>
      <top style="dotted"/>
      <bottom/>
    </border>
    <border>
      <left style="thin"/>
      <right style="thin"/>
      <top style="dotted"/>
      <bottom/>
    </border>
    <border>
      <left style="dashed"/>
      <right style="thin"/>
      <top/>
      <bottom style="thin"/>
    </border>
    <border>
      <left style="dashed"/>
      <right style="thin"/>
      <top/>
      <bottom style="double"/>
    </border>
    <border>
      <left style="thin"/>
      <right style="thin"/>
      <top/>
      <bottom style="double"/>
    </border>
    <border>
      <left style="thin"/>
      <right/>
      <top style="double"/>
      <bottom/>
    </border>
    <border>
      <left/>
      <right/>
      <top style="dotted"/>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top style="medium"/>
      <bottom style="thin"/>
    </border>
    <border>
      <left>
        <color indexed="63"/>
      </left>
      <right style="thin"/>
      <top style="medium"/>
      <bottom style="thin"/>
    </border>
    <border>
      <left style="thin"/>
      <right style="thin"/>
      <top style="medium"/>
      <bottom style="thin"/>
    </border>
    <border>
      <left style="thin"/>
      <right/>
      <top style="medium"/>
      <bottom style="thin"/>
    </border>
    <border>
      <left style="thin"/>
      <right>
        <color indexed="63"/>
      </right>
      <top style="thin"/>
      <bottom style="medium"/>
    </border>
    <border>
      <left style="thin"/>
      <right style="thin"/>
      <top style="thin"/>
      <bottom style="medium"/>
    </border>
    <border>
      <left style="thin"/>
      <right/>
      <top style="dotted"/>
      <bottom style="dotted"/>
    </border>
    <border>
      <left style="hair"/>
      <right style="thin"/>
      <top style="hair"/>
      <bottom style="hair"/>
    </border>
    <border>
      <left style="thin"/>
      <right>
        <color indexed="63"/>
      </right>
      <top style="hair"/>
      <bottom style="hair"/>
    </border>
    <border>
      <left style="hair"/>
      <right style="thin"/>
      <top style="hair"/>
      <bottom style="thin"/>
    </border>
    <border>
      <left style="thin"/>
      <right>
        <color indexed="63"/>
      </right>
      <top style="hair"/>
      <bottom style="thin"/>
    </border>
    <border>
      <left style="hair"/>
      <right/>
      <top style="hair"/>
      <bottom style="medium"/>
    </border>
    <border>
      <left/>
      <right/>
      <top style="hair"/>
      <bottom style="medium"/>
    </border>
    <border>
      <left/>
      <right style="thin"/>
      <top style="hair"/>
      <bottom style="medium"/>
    </border>
    <border>
      <left style="thin"/>
      <right/>
      <top style="hair"/>
      <bottom style="medium"/>
    </border>
    <border>
      <left style="hair"/>
      <right style="thin"/>
      <top style="hair"/>
      <bottom/>
    </border>
    <border>
      <left style="thin"/>
      <right/>
      <top style="hair"/>
      <bottom/>
    </border>
    <border>
      <left style="hair"/>
      <right style="thin"/>
      <top/>
      <bottom style="thin"/>
    </border>
    <border>
      <left style="hair"/>
      <right style="thin"/>
      <top/>
      <bottom>
        <color indexed="63"/>
      </bottom>
    </border>
    <border>
      <left style="dashed"/>
      <right>
        <color indexed="63"/>
      </right>
      <top style="dotted"/>
      <bottom/>
    </border>
    <border>
      <left style="dashed"/>
      <right>
        <color indexed="63"/>
      </right>
      <top/>
      <bottom style="thin"/>
    </border>
    <border>
      <left/>
      <right/>
      <top style="hair"/>
      <bottom/>
    </border>
    <border>
      <left style="hair"/>
      <right>
        <color indexed="63"/>
      </right>
      <top style="hair"/>
      <bottom>
        <color indexed="63"/>
      </bottom>
    </border>
    <border>
      <left style="hair"/>
      <right>
        <color indexed="63"/>
      </right>
      <top/>
      <bottom style="thin"/>
    </border>
    <border>
      <left style="thin"/>
      <right style="thin"/>
      <top style="hair"/>
      <bottom style="hair"/>
    </border>
    <border>
      <left style="thin"/>
      <right style="thin"/>
      <top style="hair"/>
      <bottom style="thin"/>
    </border>
    <border>
      <left style="thin"/>
      <right style="thin"/>
      <top style="hair"/>
      <bottom style="medium"/>
    </border>
    <border>
      <left style="thin"/>
      <right style="thin"/>
      <top style="hair"/>
      <bottom>
        <color indexed="63"/>
      </bottom>
    </border>
    <border>
      <left style="thin"/>
      <right style="thin"/>
      <top style="medium"/>
      <bottom/>
    </border>
    <border>
      <left style="thin"/>
      <right/>
      <top style="medium"/>
      <bottom>
        <color indexed="63"/>
      </bottom>
    </border>
    <border>
      <left/>
      <right style="thin"/>
      <top style="dotted"/>
      <bottom style="dotted"/>
    </border>
    <border>
      <left/>
      <right style="thin"/>
      <top>
        <color indexed="63"/>
      </top>
      <bottom style="dotted"/>
    </border>
    <border>
      <left>
        <color indexed="63"/>
      </left>
      <right/>
      <top style="thin"/>
      <bottom style="medium"/>
    </border>
    <border>
      <left>
        <color indexed="63"/>
      </left>
      <right style="thin"/>
      <top style="thin"/>
      <bottom style="medium"/>
    </border>
    <border>
      <left/>
      <right style="thin"/>
      <top style="double"/>
      <bottom/>
    </border>
    <border>
      <left/>
      <right style="thin"/>
      <top/>
      <bottom style="double"/>
    </border>
    <border>
      <left style="thin"/>
      <right/>
      <top style="double"/>
      <bottom style="double"/>
    </border>
    <border>
      <left/>
      <right style="thin"/>
      <top style="double"/>
      <bottom style="double"/>
    </border>
    <border>
      <left/>
      <right/>
      <top style="double"/>
      <bottom/>
    </border>
    <border>
      <left style="thin"/>
      <right style="thin"/>
      <top style="double"/>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23" fillId="0" borderId="0" applyNumberFormat="0" applyFill="0" applyBorder="0" applyAlignment="0" applyProtection="0"/>
    <xf numFmtId="0" fontId="20" fillId="4" borderId="0" applyNumberFormat="0" applyBorder="0" applyAlignment="0" applyProtection="0"/>
  </cellStyleXfs>
  <cellXfs count="55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xf>
    <xf numFmtId="177" fontId="1" fillId="0" borderId="0" xfId="0" applyNumberFormat="1" applyFont="1" applyAlignment="1">
      <alignment/>
    </xf>
    <xf numFmtId="177" fontId="1" fillId="0" borderId="11" xfId="0" applyNumberFormat="1" applyFont="1" applyBorder="1" applyAlignment="1">
      <alignment horizontal="center"/>
    </xf>
    <xf numFmtId="177" fontId="1" fillId="0" borderId="11" xfId="0" applyNumberFormat="1" applyFont="1" applyBorder="1" applyAlignment="1">
      <alignment/>
    </xf>
    <xf numFmtId="177" fontId="1" fillId="0" borderId="12" xfId="0" applyNumberFormat="1" applyFont="1" applyBorder="1" applyAlignment="1">
      <alignment/>
    </xf>
    <xf numFmtId="178" fontId="1" fillId="0" borderId="0" xfId="0" applyNumberFormat="1" applyFont="1" applyAlignment="1">
      <alignment/>
    </xf>
    <xf numFmtId="178" fontId="1" fillId="0" borderId="11" xfId="0" applyNumberFormat="1" applyFont="1" applyBorder="1" applyAlignment="1">
      <alignment/>
    </xf>
    <xf numFmtId="178" fontId="1" fillId="0" borderId="13" xfId="0" applyNumberFormat="1" applyFont="1" applyBorder="1" applyAlignment="1">
      <alignment/>
    </xf>
    <xf numFmtId="178" fontId="1" fillId="0" borderId="12" xfId="0" applyNumberFormat="1" applyFont="1" applyBorder="1" applyAlignment="1">
      <alignment/>
    </xf>
    <xf numFmtId="178" fontId="1" fillId="0" borderId="14" xfId="0" applyNumberFormat="1" applyFont="1" applyBorder="1" applyAlignment="1">
      <alignment horizontal="right"/>
    </xf>
    <xf numFmtId="178" fontId="1" fillId="0" borderId="15" xfId="0" applyNumberFormat="1" applyFont="1" applyBorder="1" applyAlignment="1">
      <alignment horizontal="right"/>
    </xf>
    <xf numFmtId="179" fontId="1" fillId="0" borderId="11" xfId="0" applyNumberFormat="1" applyFont="1" applyBorder="1" applyAlignment="1">
      <alignment/>
    </xf>
    <xf numFmtId="179" fontId="1" fillId="0" borderId="0" xfId="0" applyNumberFormat="1" applyFont="1" applyAlignment="1">
      <alignment/>
    </xf>
    <xf numFmtId="180" fontId="1" fillId="0" borderId="11" xfId="0" applyNumberFormat="1" applyFont="1" applyBorder="1" applyAlignment="1">
      <alignment/>
    </xf>
    <xf numFmtId="180" fontId="1" fillId="0" borderId="0" xfId="0" applyNumberFormat="1" applyFont="1" applyAlignment="1">
      <alignment/>
    </xf>
    <xf numFmtId="0" fontId="1" fillId="0" borderId="12" xfId="0" applyFont="1" applyBorder="1" applyAlignment="1">
      <alignment horizontal="center"/>
    </xf>
    <xf numFmtId="0" fontId="1" fillId="0" borderId="16" xfId="0" applyFont="1" applyBorder="1" applyAlignment="1">
      <alignment/>
    </xf>
    <xf numFmtId="178" fontId="1" fillId="0" borderId="17" xfId="0" applyNumberFormat="1" applyFont="1" applyBorder="1" applyAlignment="1">
      <alignment horizontal="center"/>
    </xf>
    <xf numFmtId="178" fontId="1" fillId="0" borderId="18" xfId="0" applyNumberFormat="1" applyFont="1" applyBorder="1" applyAlignment="1">
      <alignment horizontal="center"/>
    </xf>
    <xf numFmtId="0" fontId="1" fillId="0" borderId="19" xfId="0" applyFont="1" applyBorder="1" applyAlignment="1">
      <alignment horizontal="center"/>
    </xf>
    <xf numFmtId="179" fontId="1" fillId="0" borderId="18" xfId="0" applyNumberFormat="1" applyFont="1" applyBorder="1" applyAlignment="1">
      <alignment horizontal="center"/>
    </xf>
    <xf numFmtId="0" fontId="1" fillId="0" borderId="17" xfId="0" applyFont="1" applyBorder="1" applyAlignment="1">
      <alignment horizontal="center"/>
    </xf>
    <xf numFmtId="180" fontId="1" fillId="0" borderId="11" xfId="0" applyNumberFormat="1" applyFont="1" applyBorder="1" applyAlignment="1">
      <alignment/>
    </xf>
    <xf numFmtId="180" fontId="1" fillId="0" borderId="11" xfId="0" applyNumberFormat="1" applyFont="1" applyFill="1" applyBorder="1" applyAlignment="1">
      <alignment/>
    </xf>
    <xf numFmtId="180" fontId="1" fillId="0" borderId="20" xfId="0" applyNumberFormat="1" applyFont="1" applyBorder="1" applyAlignment="1">
      <alignment/>
    </xf>
    <xf numFmtId="180" fontId="1" fillId="0" borderId="20" xfId="0" applyNumberFormat="1" applyFont="1" applyFill="1" applyBorder="1" applyAlignment="1">
      <alignment/>
    </xf>
    <xf numFmtId="180" fontId="1" fillId="0" borderId="12" xfId="0" applyNumberFormat="1" applyFont="1" applyBorder="1" applyAlignment="1">
      <alignment horizontal="center"/>
    </xf>
    <xf numFmtId="180" fontId="1" fillId="0" borderId="12" xfId="0" applyNumberFormat="1" applyFont="1" applyFill="1" applyBorder="1" applyAlignment="1">
      <alignment horizontal="center"/>
    </xf>
    <xf numFmtId="178" fontId="1" fillId="0" borderId="12"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horizontal="left"/>
    </xf>
    <xf numFmtId="0" fontId="1" fillId="0" borderId="14" xfId="0" applyFont="1" applyBorder="1" applyAlignment="1">
      <alignment horizontal="left"/>
    </xf>
    <xf numFmtId="0" fontId="1" fillId="0" borderId="0" xfId="0" applyFont="1" applyAlignment="1">
      <alignment/>
    </xf>
    <xf numFmtId="180" fontId="1" fillId="0" borderId="0" xfId="0" applyNumberFormat="1" applyFont="1" applyBorder="1" applyAlignment="1">
      <alignment/>
    </xf>
    <xf numFmtId="180" fontId="1" fillId="0" borderId="21" xfId="0" applyNumberFormat="1" applyFont="1" applyFill="1" applyBorder="1" applyAlignment="1">
      <alignment/>
    </xf>
    <xf numFmtId="180" fontId="1" fillId="0" borderId="21" xfId="0" applyNumberFormat="1" applyFont="1" applyFill="1" applyBorder="1" applyAlignment="1">
      <alignment horizontal="center"/>
    </xf>
    <xf numFmtId="180" fontId="1" fillId="0" borderId="21" xfId="0" applyNumberFormat="1" applyFont="1" applyBorder="1" applyAlignment="1">
      <alignment/>
    </xf>
    <xf numFmtId="0" fontId="1" fillId="0" borderId="0" xfId="0" applyFont="1" applyBorder="1" applyAlignment="1">
      <alignment/>
    </xf>
    <xf numFmtId="180" fontId="1" fillId="0" borderId="0" xfId="0" applyNumberFormat="1" applyFont="1" applyFill="1" applyBorder="1" applyAlignment="1">
      <alignment/>
    </xf>
    <xf numFmtId="180" fontId="1" fillId="0" borderId="0" xfId="0" applyNumberFormat="1" applyFont="1" applyFill="1" applyBorder="1" applyAlignment="1">
      <alignment horizontal="center"/>
    </xf>
    <xf numFmtId="0" fontId="1" fillId="0" borderId="16" xfId="0" applyFont="1" applyBorder="1" applyAlignment="1">
      <alignment vertical="center" textRotation="255"/>
    </xf>
    <xf numFmtId="0" fontId="1" fillId="0" borderId="19" xfId="0" applyFont="1" applyBorder="1" applyAlignment="1">
      <alignment/>
    </xf>
    <xf numFmtId="0" fontId="1" fillId="0" borderId="14" xfId="0" applyFont="1" applyBorder="1" applyAlignment="1">
      <alignment vertical="center" textRotation="255"/>
    </xf>
    <xf numFmtId="0" fontId="1" fillId="0" borderId="17" xfId="0" applyFont="1" applyBorder="1" applyAlignment="1">
      <alignment/>
    </xf>
    <xf numFmtId="177" fontId="1" fillId="0" borderId="11" xfId="0" applyNumberFormat="1" applyFont="1" applyBorder="1" applyAlignment="1">
      <alignment horizontal="right"/>
    </xf>
    <xf numFmtId="0" fontId="1" fillId="0" borderId="0" xfId="0" applyFont="1" applyAlignment="1">
      <alignment horizontal="left"/>
    </xf>
    <xf numFmtId="0" fontId="21" fillId="0" borderId="0" xfId="68" applyFont="1" applyAlignment="1">
      <alignment/>
      <protection/>
    </xf>
    <xf numFmtId="0" fontId="1" fillId="0" borderId="0" xfId="68" applyFont="1" applyAlignment="1">
      <alignment/>
      <protection/>
    </xf>
    <xf numFmtId="177" fontId="1" fillId="0" borderId="0" xfId="68" applyNumberFormat="1" applyFont="1">
      <alignment/>
      <protection/>
    </xf>
    <xf numFmtId="0" fontId="1" fillId="0" borderId="0" xfId="68" applyFont="1">
      <alignment/>
      <protection/>
    </xf>
    <xf numFmtId="0" fontId="1" fillId="0" borderId="12" xfId="68" applyFont="1" applyBorder="1" applyAlignment="1">
      <alignment horizontal="center"/>
      <protection/>
    </xf>
    <xf numFmtId="177" fontId="1" fillId="0" borderId="11" xfId="68" applyNumberFormat="1" applyFont="1" applyBorder="1" applyAlignment="1">
      <alignment horizontal="center"/>
      <protection/>
    </xf>
    <xf numFmtId="177" fontId="1" fillId="0" borderId="11" xfId="68" applyNumberFormat="1" applyFont="1" applyBorder="1">
      <alignment/>
      <protection/>
    </xf>
    <xf numFmtId="0" fontId="1" fillId="0" borderId="19" xfId="68" applyFont="1" applyBorder="1" applyAlignment="1">
      <alignment horizontal="center"/>
      <protection/>
    </xf>
    <xf numFmtId="0" fontId="1" fillId="0" borderId="17" xfId="68" applyFont="1" applyBorder="1" applyAlignment="1">
      <alignment horizontal="center"/>
      <protection/>
    </xf>
    <xf numFmtId="178" fontId="1" fillId="0" borderId="17" xfId="68" applyNumberFormat="1" applyFont="1" applyBorder="1" applyAlignment="1">
      <alignment horizontal="center"/>
      <protection/>
    </xf>
    <xf numFmtId="178" fontId="1" fillId="0" borderId="13" xfId="68" applyNumberFormat="1" applyFont="1" applyBorder="1">
      <alignment/>
      <protection/>
    </xf>
    <xf numFmtId="178" fontId="1" fillId="0" borderId="0" xfId="68" applyNumberFormat="1" applyFont="1">
      <alignment/>
      <protection/>
    </xf>
    <xf numFmtId="178" fontId="1" fillId="0" borderId="11" xfId="68" applyNumberFormat="1" applyFont="1" applyBorder="1">
      <alignment/>
      <protection/>
    </xf>
    <xf numFmtId="178" fontId="1" fillId="0" borderId="18" xfId="68" applyNumberFormat="1" applyFont="1" applyBorder="1" applyAlignment="1">
      <alignment horizontal="center"/>
      <protection/>
    </xf>
    <xf numFmtId="178" fontId="1" fillId="0" borderId="22" xfId="68" applyNumberFormat="1" applyFont="1" applyBorder="1" applyAlignment="1">
      <alignment horizontal="right"/>
      <protection/>
    </xf>
    <xf numFmtId="178" fontId="1" fillId="0" borderId="23" xfId="68" applyNumberFormat="1" applyFont="1" applyBorder="1" applyAlignment="1">
      <alignment horizontal="right"/>
      <protection/>
    </xf>
    <xf numFmtId="178" fontId="1" fillId="0" borderId="24" xfId="68" applyNumberFormat="1" applyFont="1" applyBorder="1" applyAlignment="1">
      <alignment horizontal="center"/>
      <protection/>
    </xf>
    <xf numFmtId="178" fontId="1" fillId="0" borderId="25" xfId="68" applyNumberFormat="1" applyFont="1" applyBorder="1">
      <alignment/>
      <protection/>
    </xf>
    <xf numFmtId="0" fontId="1" fillId="0" borderId="16" xfId="68" applyFont="1" applyBorder="1" applyAlignment="1">
      <alignment horizontal="center" vertical="center"/>
      <protection/>
    </xf>
    <xf numFmtId="177" fontId="1" fillId="0" borderId="12" xfId="68" applyNumberFormat="1" applyFont="1" applyBorder="1">
      <alignment/>
      <protection/>
    </xf>
    <xf numFmtId="0" fontId="3" fillId="0" borderId="10" xfId="73" applyBorder="1" applyAlignment="1">
      <alignment vertical="center"/>
      <protection/>
    </xf>
    <xf numFmtId="178" fontId="1" fillId="0" borderId="12" xfId="68" applyNumberFormat="1" applyFont="1" applyBorder="1">
      <alignment/>
      <protection/>
    </xf>
    <xf numFmtId="0" fontId="1" fillId="0" borderId="10" xfId="68" applyFont="1" applyBorder="1">
      <alignment/>
      <protection/>
    </xf>
    <xf numFmtId="0" fontId="1" fillId="0" borderId="16" xfId="68" applyFont="1" applyBorder="1">
      <alignment/>
      <protection/>
    </xf>
    <xf numFmtId="0" fontId="1" fillId="0" borderId="13" xfId="68" applyFont="1" applyBorder="1">
      <alignment/>
      <protection/>
    </xf>
    <xf numFmtId="0" fontId="1" fillId="0" borderId="14" xfId="68" applyFont="1" applyBorder="1">
      <alignment/>
      <protection/>
    </xf>
    <xf numFmtId="0" fontId="1" fillId="0" borderId="10" xfId="68" applyFont="1" applyBorder="1" applyAlignment="1">
      <alignment vertical="center"/>
      <protection/>
    </xf>
    <xf numFmtId="0" fontId="1" fillId="0" borderId="18" xfId="68" applyFont="1" applyBorder="1" applyAlignment="1">
      <alignment horizontal="center"/>
      <protection/>
    </xf>
    <xf numFmtId="177" fontId="1" fillId="0" borderId="13" xfId="68" applyNumberFormat="1" applyFont="1" applyBorder="1">
      <alignment/>
      <protection/>
    </xf>
    <xf numFmtId="179" fontId="1" fillId="0" borderId="18" xfId="68" applyNumberFormat="1" applyFont="1" applyBorder="1" applyAlignment="1">
      <alignment horizontal="center"/>
      <protection/>
    </xf>
    <xf numFmtId="179" fontId="1" fillId="0" borderId="11" xfId="68" applyNumberFormat="1" applyFont="1" applyBorder="1">
      <alignment/>
      <protection/>
    </xf>
    <xf numFmtId="179" fontId="1" fillId="0" borderId="0" xfId="68" applyNumberFormat="1" applyFont="1">
      <alignment/>
      <protection/>
    </xf>
    <xf numFmtId="177" fontId="1" fillId="0" borderId="11" xfId="68" applyNumberFormat="1" applyFont="1" applyBorder="1" applyAlignment="1">
      <alignment horizontal="right"/>
      <protection/>
    </xf>
    <xf numFmtId="0" fontId="1" fillId="0" borderId="10" xfId="68" applyFont="1" applyBorder="1" applyAlignment="1">
      <alignment horizontal="center" vertical="center"/>
      <protection/>
    </xf>
    <xf numFmtId="0" fontId="1" fillId="0" borderId="16" xfId="68" applyFont="1" applyBorder="1" applyAlignment="1">
      <alignment vertical="center"/>
      <protection/>
    </xf>
    <xf numFmtId="0" fontId="1" fillId="0" borderId="16" xfId="68" applyFont="1" applyBorder="1" applyAlignment="1">
      <alignment horizontal="left"/>
      <protection/>
    </xf>
    <xf numFmtId="0" fontId="1" fillId="0" borderId="14" xfId="68" applyFont="1" applyBorder="1" applyAlignment="1">
      <alignment horizontal="left"/>
      <protection/>
    </xf>
    <xf numFmtId="0" fontId="1" fillId="0" borderId="26" xfId="68" applyFont="1" applyBorder="1">
      <alignment/>
      <protection/>
    </xf>
    <xf numFmtId="180" fontId="1" fillId="0" borderId="11" xfId="68" applyNumberFormat="1" applyFont="1" applyBorder="1" applyAlignment="1">
      <alignment/>
      <protection/>
    </xf>
    <xf numFmtId="180" fontId="1" fillId="0" borderId="20" xfId="68" applyNumberFormat="1" applyFont="1" applyBorder="1" applyAlignment="1">
      <alignment/>
      <protection/>
    </xf>
    <xf numFmtId="180" fontId="1" fillId="0" borderId="12" xfId="68" applyNumberFormat="1" applyFont="1" applyBorder="1" applyAlignment="1">
      <alignment horizontal="center"/>
      <protection/>
    </xf>
    <xf numFmtId="180" fontId="1" fillId="0" borderId="11" xfId="68" applyNumberFormat="1" applyFont="1" applyBorder="1">
      <alignment/>
      <protection/>
    </xf>
    <xf numFmtId="180" fontId="1" fillId="0" borderId="0" xfId="68" applyNumberFormat="1" applyFont="1">
      <alignment/>
      <protection/>
    </xf>
    <xf numFmtId="180" fontId="1" fillId="0" borderId="11" xfId="68" applyNumberFormat="1" applyFont="1" applyFill="1" applyBorder="1" applyAlignment="1">
      <alignment/>
      <protection/>
    </xf>
    <xf numFmtId="180" fontId="1" fillId="0" borderId="20" xfId="68" applyNumberFormat="1" applyFont="1" applyFill="1" applyBorder="1" applyAlignment="1">
      <alignment/>
      <protection/>
    </xf>
    <xf numFmtId="180" fontId="1" fillId="0" borderId="12" xfId="68" applyNumberFormat="1" applyFont="1" applyFill="1" applyBorder="1" applyAlignment="1">
      <alignment horizontal="center"/>
      <protection/>
    </xf>
    <xf numFmtId="0" fontId="1" fillId="0" borderId="0" xfId="73" applyFont="1" applyAlignment="1">
      <alignment/>
      <protection/>
    </xf>
    <xf numFmtId="180" fontId="1" fillId="0" borderId="0" xfId="68" applyNumberFormat="1" applyFont="1" applyFill="1" applyBorder="1" applyAlignment="1">
      <alignment/>
      <protection/>
    </xf>
    <xf numFmtId="180" fontId="1" fillId="0" borderId="0" xfId="68" applyNumberFormat="1" applyFont="1" applyFill="1" applyBorder="1" applyAlignment="1">
      <alignment horizontal="center"/>
      <protection/>
    </xf>
    <xf numFmtId="180" fontId="1" fillId="0" borderId="0" xfId="68" applyNumberFormat="1" applyFont="1" applyBorder="1">
      <alignment/>
      <protection/>
    </xf>
    <xf numFmtId="0" fontId="1" fillId="0" borderId="0" xfId="68" applyFont="1" applyAlignment="1">
      <alignment horizontal="left"/>
      <protection/>
    </xf>
    <xf numFmtId="0" fontId="1" fillId="0" borderId="0" xfId="68" applyFont="1" applyBorder="1" applyAlignment="1">
      <alignment/>
      <protection/>
    </xf>
    <xf numFmtId="0" fontId="1" fillId="0" borderId="0" xfId="68" applyFont="1" applyAlignment="1">
      <alignment horizontal="right"/>
      <protection/>
    </xf>
    <xf numFmtId="0" fontId="21" fillId="0" borderId="0" xfId="70" applyFont="1" applyAlignment="1">
      <alignment/>
      <protection/>
    </xf>
    <xf numFmtId="0" fontId="1" fillId="0" borderId="0" xfId="70" applyFont="1" applyAlignment="1">
      <alignment/>
      <protection/>
    </xf>
    <xf numFmtId="177" fontId="1" fillId="0" borderId="0" xfId="70" applyNumberFormat="1" applyFont="1">
      <alignment/>
      <protection/>
    </xf>
    <xf numFmtId="0" fontId="1" fillId="0" borderId="0" xfId="70" applyFont="1">
      <alignment/>
      <protection/>
    </xf>
    <xf numFmtId="0" fontId="1" fillId="0" borderId="12" xfId="70" applyFont="1" applyBorder="1" applyAlignment="1">
      <alignment horizontal="center"/>
      <protection/>
    </xf>
    <xf numFmtId="177" fontId="1" fillId="0" borderId="11" xfId="70" applyNumberFormat="1" applyFont="1" applyBorder="1" applyAlignment="1">
      <alignment horizontal="center"/>
      <protection/>
    </xf>
    <xf numFmtId="177" fontId="1" fillId="0" borderId="11" xfId="70" applyNumberFormat="1" applyFont="1" applyBorder="1">
      <alignment/>
      <protection/>
    </xf>
    <xf numFmtId="0" fontId="1" fillId="0" borderId="19" xfId="70" applyFont="1" applyBorder="1" applyAlignment="1">
      <alignment horizontal="center"/>
      <protection/>
    </xf>
    <xf numFmtId="0" fontId="1" fillId="0" borderId="17" xfId="70" applyFont="1" applyBorder="1" applyAlignment="1">
      <alignment horizontal="center"/>
      <protection/>
    </xf>
    <xf numFmtId="178" fontId="1" fillId="0" borderId="17" xfId="70" applyNumberFormat="1" applyFont="1" applyBorder="1" applyAlignment="1">
      <alignment horizontal="center"/>
      <protection/>
    </xf>
    <xf numFmtId="178" fontId="1" fillId="0" borderId="13" xfId="70" applyNumberFormat="1" applyFont="1" applyBorder="1">
      <alignment/>
      <protection/>
    </xf>
    <xf numFmtId="178" fontId="1" fillId="0" borderId="0" xfId="70" applyNumberFormat="1" applyFont="1">
      <alignment/>
      <protection/>
    </xf>
    <xf numFmtId="178" fontId="1" fillId="0" borderId="11" xfId="70" applyNumberFormat="1" applyFont="1" applyBorder="1">
      <alignment/>
      <protection/>
    </xf>
    <xf numFmtId="178" fontId="1" fillId="0" borderId="18" xfId="70" applyNumberFormat="1" applyFont="1" applyBorder="1" applyAlignment="1">
      <alignment horizontal="center"/>
      <protection/>
    </xf>
    <xf numFmtId="178" fontId="1" fillId="0" borderId="22" xfId="70" applyNumberFormat="1" applyFont="1" applyBorder="1" applyAlignment="1">
      <alignment horizontal="right"/>
      <protection/>
    </xf>
    <xf numFmtId="178" fontId="1" fillId="0" borderId="23" xfId="70" applyNumberFormat="1" applyFont="1" applyBorder="1" applyAlignment="1">
      <alignment horizontal="right"/>
      <protection/>
    </xf>
    <xf numFmtId="178" fontId="1" fillId="0" borderId="24" xfId="70" applyNumberFormat="1" applyFont="1" applyBorder="1" applyAlignment="1">
      <alignment horizontal="center"/>
      <protection/>
    </xf>
    <xf numFmtId="178" fontId="1" fillId="0" borderId="25" xfId="70" applyNumberFormat="1" applyFont="1" applyBorder="1">
      <alignment/>
      <protection/>
    </xf>
    <xf numFmtId="0" fontId="1" fillId="0" borderId="26" xfId="70" applyFont="1" applyBorder="1" applyAlignment="1">
      <alignment vertical="center" textRotation="255"/>
      <protection/>
    </xf>
    <xf numFmtId="0" fontId="1" fillId="0" borderId="10" xfId="70" applyFont="1" applyBorder="1" applyAlignment="1">
      <alignment vertical="center"/>
      <protection/>
    </xf>
    <xf numFmtId="0" fontId="1" fillId="0" borderId="18" xfId="70" applyFont="1" applyBorder="1" applyAlignment="1">
      <alignment horizontal="center"/>
      <protection/>
    </xf>
    <xf numFmtId="177" fontId="1" fillId="0" borderId="13" xfId="70" applyNumberFormat="1" applyFont="1" applyBorder="1">
      <alignment/>
      <protection/>
    </xf>
    <xf numFmtId="179" fontId="1" fillId="0" borderId="18" xfId="70" applyNumberFormat="1" applyFont="1" applyBorder="1" applyAlignment="1">
      <alignment horizontal="center"/>
      <protection/>
    </xf>
    <xf numFmtId="179" fontId="1" fillId="0" borderId="11" xfId="70" applyNumberFormat="1" applyFont="1" applyBorder="1">
      <alignment/>
      <protection/>
    </xf>
    <xf numFmtId="179" fontId="1" fillId="0" borderId="0" xfId="70" applyNumberFormat="1" applyFont="1">
      <alignment/>
      <protection/>
    </xf>
    <xf numFmtId="0" fontId="1" fillId="0" borderId="10" xfId="70" applyFont="1" applyBorder="1">
      <alignment/>
      <protection/>
    </xf>
    <xf numFmtId="0" fontId="1" fillId="0" borderId="16" xfId="70" applyFont="1" applyBorder="1">
      <alignment/>
      <protection/>
    </xf>
    <xf numFmtId="0" fontId="1" fillId="0" borderId="14" xfId="70" applyFont="1" applyBorder="1">
      <alignment/>
      <protection/>
    </xf>
    <xf numFmtId="0" fontId="1" fillId="0" borderId="16" xfId="70" applyFont="1" applyBorder="1" applyAlignment="1">
      <alignment horizontal="center" vertical="center"/>
      <protection/>
    </xf>
    <xf numFmtId="177" fontId="1" fillId="0" borderId="11" xfId="70" applyNumberFormat="1" applyFont="1" applyBorder="1" applyAlignment="1">
      <alignment horizontal="right"/>
      <protection/>
    </xf>
    <xf numFmtId="0" fontId="1" fillId="0" borderId="10" xfId="70" applyFont="1" applyBorder="1" applyAlignment="1">
      <alignment horizontal="center" vertical="center"/>
      <protection/>
    </xf>
    <xf numFmtId="0" fontId="1" fillId="0" borderId="16" xfId="70" applyFont="1" applyBorder="1" applyAlignment="1">
      <alignment vertical="center"/>
      <protection/>
    </xf>
    <xf numFmtId="0" fontId="1" fillId="0" borderId="16" xfId="70" applyFont="1" applyBorder="1" applyAlignment="1">
      <alignment horizontal="left"/>
      <protection/>
    </xf>
    <xf numFmtId="0" fontId="1" fillId="0" borderId="14" xfId="70" applyFont="1" applyBorder="1" applyAlignment="1">
      <alignment horizontal="left"/>
      <protection/>
    </xf>
    <xf numFmtId="0" fontId="1" fillId="0" borderId="26" xfId="70" applyFont="1" applyBorder="1">
      <alignment/>
      <protection/>
    </xf>
    <xf numFmtId="0" fontId="1" fillId="0" borderId="10" xfId="70" applyFont="1" applyBorder="1" applyAlignment="1">
      <alignment vertical="center" textRotation="255"/>
      <protection/>
    </xf>
    <xf numFmtId="0" fontId="1" fillId="0" borderId="13" xfId="70" applyFont="1" applyBorder="1">
      <alignment/>
      <protection/>
    </xf>
    <xf numFmtId="0" fontId="0" fillId="0" borderId="10" xfId="74" applyFont="1" applyBorder="1" applyAlignment="1">
      <alignment vertical="center"/>
      <protection/>
    </xf>
    <xf numFmtId="0" fontId="1" fillId="0" borderId="14" xfId="70" applyFont="1" applyBorder="1" applyAlignment="1">
      <alignment vertical="center" textRotation="255"/>
      <protection/>
    </xf>
    <xf numFmtId="180" fontId="1" fillId="0" borderId="11" xfId="70" applyNumberFormat="1" applyFont="1" applyBorder="1" applyAlignment="1">
      <alignment/>
      <protection/>
    </xf>
    <xf numFmtId="180" fontId="1" fillId="0" borderId="20" xfId="70" applyNumberFormat="1" applyFont="1" applyBorder="1" applyAlignment="1">
      <alignment/>
      <protection/>
    </xf>
    <xf numFmtId="180" fontId="1" fillId="0" borderId="12" xfId="70" applyNumberFormat="1" applyFont="1" applyBorder="1" applyAlignment="1">
      <alignment horizontal="center"/>
      <protection/>
    </xf>
    <xf numFmtId="180" fontId="1" fillId="0" borderId="11" xfId="70" applyNumberFormat="1" applyFont="1" applyBorder="1">
      <alignment/>
      <protection/>
    </xf>
    <xf numFmtId="180" fontId="1" fillId="0" borderId="0" xfId="70" applyNumberFormat="1" applyFont="1">
      <alignment/>
      <protection/>
    </xf>
    <xf numFmtId="180" fontId="1" fillId="0" borderId="11" xfId="70" applyNumberFormat="1" applyFont="1" applyFill="1" applyBorder="1" applyAlignment="1">
      <alignment/>
      <protection/>
    </xf>
    <xf numFmtId="180" fontId="1" fillId="0" borderId="20" xfId="70" applyNumberFormat="1" applyFont="1" applyFill="1" applyBorder="1" applyAlignment="1">
      <alignment/>
      <protection/>
    </xf>
    <xf numFmtId="180" fontId="1" fillId="0" borderId="12" xfId="70" applyNumberFormat="1" applyFont="1" applyFill="1" applyBorder="1" applyAlignment="1">
      <alignment horizontal="center"/>
      <protection/>
    </xf>
    <xf numFmtId="0" fontId="1" fillId="0" borderId="0" xfId="74" applyFont="1" applyAlignment="1">
      <alignment/>
      <protection/>
    </xf>
    <xf numFmtId="180" fontId="1" fillId="0" borderId="0" xfId="70" applyNumberFormat="1" applyFont="1" applyFill="1" applyBorder="1" applyAlignment="1">
      <alignment/>
      <protection/>
    </xf>
    <xf numFmtId="180" fontId="1" fillId="0" borderId="0" xfId="70" applyNumberFormat="1" applyFont="1" applyFill="1" applyBorder="1" applyAlignment="1">
      <alignment horizontal="center"/>
      <protection/>
    </xf>
    <xf numFmtId="180" fontId="1" fillId="0" borderId="0" xfId="70" applyNumberFormat="1" applyFont="1" applyBorder="1">
      <alignment/>
      <protection/>
    </xf>
    <xf numFmtId="0" fontId="1" fillId="0" borderId="0" xfId="70" applyFont="1" applyAlignment="1">
      <alignment horizontal="left"/>
      <protection/>
    </xf>
    <xf numFmtId="0" fontId="1" fillId="0" borderId="0" xfId="70" applyFont="1" applyBorder="1" applyAlignment="1">
      <alignment/>
      <protection/>
    </xf>
    <xf numFmtId="0" fontId="1" fillId="0" borderId="0" xfId="70" applyFont="1" applyAlignment="1">
      <alignment horizontal="right"/>
      <protection/>
    </xf>
    <xf numFmtId="0" fontId="1" fillId="0" borderId="21" xfId="74" applyFont="1" applyBorder="1" applyAlignment="1">
      <alignment/>
      <protection/>
    </xf>
    <xf numFmtId="200" fontId="1" fillId="0" borderId="13" xfId="70" applyNumberFormat="1" applyFont="1" applyBorder="1">
      <alignment/>
      <protection/>
    </xf>
    <xf numFmtId="0" fontId="24" fillId="0" borderId="0" xfId="70" applyFont="1" applyAlignment="1">
      <alignment/>
      <protection/>
    </xf>
    <xf numFmtId="0" fontId="1"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Alignment="1">
      <alignment vertical="center"/>
    </xf>
    <xf numFmtId="0" fontId="28" fillId="0" borderId="0" xfId="0" applyFont="1" applyFill="1" applyBorder="1" applyAlignment="1">
      <alignment horizontal="left" vertical="center"/>
    </xf>
    <xf numFmtId="0" fontId="29" fillId="0" borderId="0" xfId="0" applyFont="1" applyAlignment="1">
      <alignment vertical="center"/>
    </xf>
    <xf numFmtId="0" fontId="29" fillId="0" borderId="0" xfId="0" applyFont="1" applyAlignment="1" quotePrefix="1">
      <alignment horizontal="left" vertical="center"/>
    </xf>
    <xf numFmtId="0" fontId="26" fillId="0" borderId="16" xfId="0" applyFont="1" applyFill="1" applyBorder="1" applyAlignment="1">
      <alignment/>
    </xf>
    <xf numFmtId="0" fontId="26" fillId="0" borderId="21" xfId="0" applyFont="1" applyFill="1" applyBorder="1" applyAlignment="1">
      <alignment/>
    </xf>
    <xf numFmtId="0" fontId="26" fillId="0" borderId="21" xfId="0" applyFont="1" applyFill="1" applyBorder="1" applyAlignment="1">
      <alignment vertical="center"/>
    </xf>
    <xf numFmtId="0" fontId="26" fillId="0" borderId="19" xfId="0" applyFont="1" applyFill="1" applyBorder="1" applyAlignment="1">
      <alignment horizontal="right" vertical="top"/>
    </xf>
    <xf numFmtId="0" fontId="27" fillId="0" borderId="0" xfId="0" applyFont="1" applyFill="1" applyAlignment="1">
      <alignment vertical="center"/>
    </xf>
    <xf numFmtId="0" fontId="1" fillId="0" borderId="0" xfId="70" applyFont="1" applyFill="1">
      <alignment/>
      <protection/>
    </xf>
    <xf numFmtId="0" fontId="26" fillId="0" borderId="14" xfId="0" applyFont="1" applyFill="1" applyBorder="1" applyAlignment="1">
      <alignment/>
    </xf>
    <xf numFmtId="0" fontId="26" fillId="0" borderId="0" xfId="0" applyFont="1" applyFill="1" applyBorder="1" applyAlignment="1">
      <alignment/>
    </xf>
    <xf numFmtId="0" fontId="26" fillId="0" borderId="0" xfId="0" applyFont="1" applyFill="1" applyBorder="1" applyAlignment="1">
      <alignment vertical="center"/>
    </xf>
    <xf numFmtId="0" fontId="26" fillId="0" borderId="18" xfId="0" applyFont="1" applyFill="1" applyBorder="1" applyAlignment="1">
      <alignment horizontal="right" vertical="top"/>
    </xf>
    <xf numFmtId="0" fontId="26" fillId="0" borderId="27"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24" xfId="0" applyFont="1" applyFill="1" applyBorder="1" applyAlignment="1">
      <alignment horizontal="center" vertical="center"/>
    </xf>
    <xf numFmtId="3" fontId="26" fillId="0" borderId="27" xfId="0" applyNumberFormat="1" applyFont="1" applyFill="1" applyBorder="1" applyAlignment="1">
      <alignment vertical="center"/>
    </xf>
    <xf numFmtId="3" fontId="26" fillId="0" borderId="25" xfId="0" applyNumberFormat="1" applyFont="1" applyFill="1" applyBorder="1" applyAlignment="1">
      <alignment vertical="center"/>
    </xf>
    <xf numFmtId="3" fontId="26" fillId="0" borderId="29" xfId="0" applyNumberFormat="1" applyFont="1" applyFill="1" applyBorder="1" applyAlignment="1">
      <alignment vertical="center"/>
    </xf>
    <xf numFmtId="3" fontId="26" fillId="0" borderId="30" xfId="0" applyNumberFormat="1" applyFont="1" applyFill="1" applyBorder="1" applyAlignment="1">
      <alignment vertical="center"/>
    </xf>
    <xf numFmtId="3" fontId="26" fillId="0" borderId="20" xfId="0" applyNumberFormat="1" applyFont="1" applyFill="1" applyBorder="1" applyAlignment="1">
      <alignment vertical="center"/>
    </xf>
    <xf numFmtId="3" fontId="26" fillId="0" borderId="11" xfId="0" applyNumberFormat="1" applyFont="1" applyFill="1" applyBorder="1" applyAlignment="1">
      <alignment vertical="center"/>
    </xf>
    <xf numFmtId="0" fontId="26" fillId="0" borderId="10" xfId="0" applyFont="1" applyFill="1" applyBorder="1" applyAlignment="1">
      <alignment vertical="center"/>
    </xf>
    <xf numFmtId="0" fontId="26" fillId="0" borderId="11" xfId="0" applyFont="1" applyFill="1" applyBorder="1" applyAlignment="1">
      <alignment horizontal="center" vertical="center"/>
    </xf>
    <xf numFmtId="0" fontId="26" fillId="0" borderId="22" xfId="0" applyFont="1" applyFill="1" applyBorder="1" applyAlignment="1">
      <alignment vertical="center"/>
    </xf>
    <xf numFmtId="0" fontId="26" fillId="0" borderId="25" xfId="0" applyFont="1" applyFill="1" applyBorder="1" applyAlignment="1">
      <alignment horizontal="center" vertical="center"/>
    </xf>
    <xf numFmtId="178" fontId="1" fillId="0" borderId="0" xfId="70" applyNumberFormat="1" applyFont="1" applyFill="1">
      <alignment/>
      <protection/>
    </xf>
    <xf numFmtId="0" fontId="26" fillId="0" borderId="14"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31" xfId="0" applyFont="1" applyFill="1" applyBorder="1" applyAlignment="1">
      <alignment horizontal="left" vertical="center"/>
    </xf>
    <xf numFmtId="0" fontId="0" fillId="0" borderId="32" xfId="0" applyFill="1" applyBorder="1" applyAlignment="1" quotePrefix="1">
      <alignment horizontal="right" vertical="center"/>
    </xf>
    <xf numFmtId="192" fontId="26" fillId="0" borderId="29" xfId="0" applyNumberFormat="1" applyFont="1" applyFill="1" applyBorder="1" applyAlignment="1">
      <alignment vertical="center"/>
    </xf>
    <xf numFmtId="192" fontId="26" fillId="0" borderId="30" xfId="0" applyNumberFormat="1" applyFont="1" applyFill="1" applyBorder="1" applyAlignment="1">
      <alignment vertical="center"/>
    </xf>
    <xf numFmtId="0" fontId="26" fillId="0" borderId="20" xfId="0" applyFont="1" applyFill="1" applyBorder="1" applyAlignment="1">
      <alignment horizontal="left" vertical="center"/>
    </xf>
    <xf numFmtId="0" fontId="26" fillId="0" borderId="33" xfId="0" applyFont="1" applyFill="1" applyBorder="1" applyAlignment="1">
      <alignment horizontal="left" vertical="center"/>
    </xf>
    <xf numFmtId="0" fontId="0" fillId="0" borderId="12" xfId="0" applyFill="1" applyBorder="1" applyAlignment="1" quotePrefix="1">
      <alignment horizontal="right" vertical="center"/>
    </xf>
    <xf numFmtId="192" fontId="26" fillId="0" borderId="20" xfId="0" applyNumberFormat="1" applyFont="1" applyFill="1" applyBorder="1" applyAlignment="1">
      <alignment vertical="center"/>
    </xf>
    <xf numFmtId="192" fontId="26" fillId="0" borderId="11" xfId="0" applyNumberFormat="1" applyFont="1" applyFill="1" applyBorder="1" applyAlignment="1">
      <alignment vertical="center"/>
    </xf>
    <xf numFmtId="179" fontId="1" fillId="0" borderId="0" xfId="70" applyNumberFormat="1" applyFont="1" applyFill="1">
      <alignment/>
      <protection/>
    </xf>
    <xf numFmtId="0" fontId="26" fillId="0" borderId="16"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34" xfId="0" applyFont="1" applyFill="1" applyBorder="1" applyAlignment="1">
      <alignment horizontal="left" vertical="center"/>
    </xf>
    <xf numFmtId="0" fontId="0" fillId="0" borderId="35" xfId="0" applyFill="1" applyBorder="1" applyAlignment="1" quotePrefix="1">
      <alignment horizontal="right" vertical="center"/>
    </xf>
    <xf numFmtId="192" fontId="26" fillId="0" borderId="36" xfId="0" applyNumberFormat="1" applyFont="1" applyFill="1" applyBorder="1" applyAlignment="1">
      <alignment vertical="center"/>
    </xf>
    <xf numFmtId="192" fontId="26" fillId="0" borderId="37" xfId="0" applyNumberFormat="1" applyFont="1" applyFill="1" applyBorder="1" applyAlignment="1">
      <alignment vertical="center"/>
    </xf>
    <xf numFmtId="0" fontId="26" fillId="0" borderId="14" xfId="0" applyFont="1" applyFill="1" applyBorder="1" applyAlignment="1">
      <alignment vertical="center"/>
    </xf>
    <xf numFmtId="0" fontId="26" fillId="0" borderId="38" xfId="0" applyFont="1" applyFill="1" applyBorder="1" applyAlignment="1">
      <alignment horizontal="left" vertical="center"/>
    </xf>
    <xf numFmtId="0" fontId="26" fillId="0" borderId="39" xfId="0" applyFont="1" applyFill="1" applyBorder="1" applyAlignment="1">
      <alignment horizontal="left" vertical="center"/>
    </xf>
    <xf numFmtId="0" fontId="0" fillId="0" borderId="40" xfId="0" applyFill="1" applyBorder="1" applyAlignment="1" quotePrefix="1">
      <alignment horizontal="right" vertical="center"/>
    </xf>
    <xf numFmtId="192" fontId="26" fillId="0" borderId="41" xfId="0" applyNumberFormat="1" applyFont="1" applyFill="1" applyBorder="1" applyAlignment="1">
      <alignment vertical="center"/>
    </xf>
    <xf numFmtId="192" fontId="26" fillId="0" borderId="42" xfId="0" applyNumberFormat="1" applyFont="1" applyFill="1" applyBorder="1" applyAlignment="1">
      <alignment vertical="center"/>
    </xf>
    <xf numFmtId="0" fontId="0" fillId="0" borderId="0" xfId="0" applyFill="1" applyAlignment="1">
      <alignment vertical="center"/>
    </xf>
    <xf numFmtId="0" fontId="28" fillId="0" borderId="0" xfId="0" applyFont="1" applyFill="1" applyAlignment="1">
      <alignment vertical="center"/>
    </xf>
    <xf numFmtId="0" fontId="28" fillId="0" borderId="0" xfId="0" applyFont="1" applyFill="1" applyAlignment="1" quotePrefix="1">
      <alignment horizontal="left" vertical="center"/>
    </xf>
    <xf numFmtId="0" fontId="1" fillId="0" borderId="0" xfId="0" applyFont="1" applyFill="1" applyAlignment="1">
      <alignment vertical="center"/>
    </xf>
    <xf numFmtId="0" fontId="26" fillId="0" borderId="0" xfId="0" applyFont="1" applyFill="1" applyAlignment="1">
      <alignment vertical="center"/>
    </xf>
    <xf numFmtId="0" fontId="26" fillId="0" borderId="20" xfId="0" applyFont="1" applyFill="1" applyBorder="1" applyAlignment="1">
      <alignment/>
    </xf>
    <xf numFmtId="0" fontId="26" fillId="0" borderId="33" xfId="0" applyFont="1" applyFill="1" applyBorder="1" applyAlignment="1">
      <alignment vertical="center"/>
    </xf>
    <xf numFmtId="0" fontId="26" fillId="0" borderId="12" xfId="0" applyFont="1" applyFill="1" applyBorder="1" applyAlignment="1">
      <alignment horizontal="right" vertical="top"/>
    </xf>
    <xf numFmtId="38" fontId="26" fillId="0" borderId="16" xfId="52" applyFont="1" applyFill="1" applyBorder="1" applyAlignment="1">
      <alignment vertical="center"/>
    </xf>
    <xf numFmtId="38" fontId="26" fillId="0" borderId="43" xfId="52" applyFont="1" applyFill="1" applyBorder="1" applyAlignment="1">
      <alignment vertical="center"/>
    </xf>
    <xf numFmtId="201" fontId="26" fillId="0" borderId="44" xfId="52" applyNumberFormat="1" applyFont="1" applyFill="1" applyBorder="1" applyAlignment="1">
      <alignment horizontal="right" vertical="center"/>
    </xf>
    <xf numFmtId="201" fontId="26" fillId="0" borderId="45" xfId="52" applyNumberFormat="1" applyFont="1" applyFill="1" applyBorder="1" applyAlignment="1">
      <alignment horizontal="right" vertical="center"/>
    </xf>
    <xf numFmtId="3" fontId="26" fillId="0" borderId="46" xfId="0" applyNumberFormat="1" applyFont="1" applyFill="1" applyBorder="1" applyAlignment="1" quotePrefix="1">
      <alignment horizontal="left" vertical="center"/>
    </xf>
    <xf numFmtId="38" fontId="26" fillId="0" borderId="47" xfId="52" applyFont="1" applyFill="1" applyBorder="1" applyAlignment="1">
      <alignment vertical="center"/>
    </xf>
    <xf numFmtId="38" fontId="26" fillId="0" borderId="48" xfId="52" applyFont="1" applyFill="1" applyBorder="1" applyAlignment="1">
      <alignment vertical="center"/>
    </xf>
    <xf numFmtId="0" fontId="26" fillId="0" borderId="49" xfId="0" applyFont="1" applyFill="1" applyBorder="1" applyAlignment="1">
      <alignment vertical="center"/>
    </xf>
    <xf numFmtId="38" fontId="26" fillId="0" borderId="14" xfId="52" applyFont="1" applyFill="1" applyBorder="1" applyAlignment="1">
      <alignment vertical="center"/>
    </xf>
    <xf numFmtId="38" fontId="26" fillId="0" borderId="13" xfId="52" applyFont="1" applyFill="1" applyBorder="1" applyAlignment="1">
      <alignment vertical="center"/>
    </xf>
    <xf numFmtId="38" fontId="26" fillId="0" borderId="16" xfId="52" applyFont="1" applyFill="1" applyBorder="1" applyAlignment="1">
      <alignment horizontal="right" vertical="center"/>
    </xf>
    <xf numFmtId="38" fontId="26" fillId="0" borderId="47" xfId="52" applyFont="1" applyFill="1" applyBorder="1" applyAlignment="1">
      <alignment horizontal="right" vertical="center"/>
    </xf>
    <xf numFmtId="38" fontId="26" fillId="0" borderId="14" xfId="52" applyFont="1" applyFill="1" applyBorder="1" applyAlignment="1">
      <alignment horizontal="right" vertical="center"/>
    </xf>
    <xf numFmtId="38" fontId="26" fillId="0" borderId="16" xfId="52" applyFont="1" applyFill="1" applyBorder="1" applyAlignment="1" quotePrefix="1">
      <alignment horizontal="center" vertical="center"/>
    </xf>
    <xf numFmtId="38" fontId="26" fillId="0" borderId="43" xfId="52" applyFont="1" applyFill="1" applyBorder="1" applyAlignment="1" quotePrefix="1">
      <alignment horizontal="center" vertical="center"/>
    </xf>
    <xf numFmtId="38" fontId="26" fillId="0" borderId="44" xfId="52" applyFont="1" applyFill="1" applyBorder="1" applyAlignment="1" quotePrefix="1">
      <alignment horizontal="center" vertical="center"/>
    </xf>
    <xf numFmtId="38" fontId="26" fillId="0" borderId="45" xfId="52" applyFont="1" applyFill="1" applyBorder="1" applyAlignment="1" quotePrefix="1">
      <alignment horizontal="center" vertical="center"/>
    </xf>
    <xf numFmtId="38" fontId="26" fillId="0" borderId="47" xfId="52" applyFont="1" applyFill="1" applyBorder="1" applyAlignment="1" quotePrefix="1">
      <alignment horizontal="center" vertical="center"/>
    </xf>
    <xf numFmtId="38" fontId="26" fillId="0" borderId="48" xfId="52" applyFont="1" applyFill="1" applyBorder="1" applyAlignment="1" quotePrefix="1">
      <alignment horizontal="center" vertical="center"/>
    </xf>
    <xf numFmtId="38" fontId="26" fillId="0" borderId="14" xfId="52" applyFont="1" applyFill="1" applyBorder="1" applyAlignment="1" quotePrefix="1">
      <alignment horizontal="center" vertical="center"/>
    </xf>
    <xf numFmtId="38" fontId="26" fillId="0" borderId="13" xfId="52" applyFont="1" applyFill="1" applyBorder="1" applyAlignment="1" quotePrefix="1">
      <alignment horizontal="center" vertical="center"/>
    </xf>
    <xf numFmtId="180" fontId="1" fillId="0" borderId="0" xfId="70" applyNumberFormat="1" applyFont="1" applyFill="1">
      <alignment/>
      <protection/>
    </xf>
    <xf numFmtId="0" fontId="26" fillId="0" borderId="50" xfId="0" applyFont="1" applyFill="1" applyBorder="1" applyAlignment="1">
      <alignment vertical="center"/>
    </xf>
    <xf numFmtId="38" fontId="26" fillId="0" borderId="22" xfId="52" applyFont="1" applyFill="1" applyBorder="1" applyAlignment="1">
      <alignment vertical="center"/>
    </xf>
    <xf numFmtId="38" fontId="26" fillId="0" borderId="51" xfId="52" applyFont="1" applyFill="1" applyBorder="1" applyAlignment="1">
      <alignment vertical="center"/>
    </xf>
    <xf numFmtId="38" fontId="26" fillId="0" borderId="52" xfId="52" applyFont="1" applyFill="1" applyBorder="1" applyAlignment="1">
      <alignment vertical="center"/>
    </xf>
    <xf numFmtId="38" fontId="26" fillId="0" borderId="10" xfId="52" applyFont="1" applyFill="1" applyBorder="1" applyAlignment="1">
      <alignment vertical="center"/>
    </xf>
    <xf numFmtId="38" fontId="26" fillId="0" borderId="26" xfId="52" applyFont="1" applyFill="1" applyBorder="1" applyAlignment="1">
      <alignment vertical="center"/>
    </xf>
    <xf numFmtId="0" fontId="1" fillId="0" borderId="0" xfId="74" applyFont="1" applyFill="1" applyAlignment="1">
      <alignment/>
      <protection/>
    </xf>
    <xf numFmtId="0" fontId="26" fillId="0" borderId="53" xfId="0" applyFont="1" applyFill="1" applyBorder="1" applyAlignment="1">
      <alignment vertical="center"/>
    </xf>
    <xf numFmtId="0" fontId="26" fillId="0" borderId="23" xfId="0" applyFont="1" applyFill="1" applyBorder="1" applyAlignment="1">
      <alignment vertical="center"/>
    </xf>
    <xf numFmtId="0" fontId="26" fillId="0" borderId="15" xfId="0" applyFont="1" applyFill="1" applyBorder="1" applyAlignment="1">
      <alignment vertical="center"/>
    </xf>
    <xf numFmtId="40" fontId="26" fillId="0" borderId="20" xfId="52" applyNumberFormat="1" applyFont="1" applyFill="1" applyBorder="1" applyAlignment="1">
      <alignment vertical="center"/>
    </xf>
    <xf numFmtId="40" fontId="26" fillId="0" borderId="11" xfId="52" applyNumberFormat="1" applyFont="1" applyFill="1" applyBorder="1" applyAlignment="1">
      <alignment vertical="center"/>
    </xf>
    <xf numFmtId="0" fontId="1" fillId="0" borderId="0" xfId="66" applyFont="1" applyFill="1" applyAlignment="1">
      <alignment vertical="center"/>
      <protection/>
    </xf>
    <xf numFmtId="0" fontId="1" fillId="0" borderId="0" xfId="71" applyFont="1" applyBorder="1" applyAlignment="1">
      <alignment vertical="center"/>
      <protection/>
    </xf>
    <xf numFmtId="0" fontId="1" fillId="0" borderId="14" xfId="66" applyFont="1" applyFill="1" applyBorder="1" applyAlignment="1">
      <alignment vertical="center"/>
      <protection/>
    </xf>
    <xf numFmtId="0" fontId="1" fillId="0" borderId="0" xfId="66" applyFont="1" applyFill="1" applyBorder="1" applyAlignment="1">
      <alignment vertical="center"/>
      <protection/>
    </xf>
    <xf numFmtId="0" fontId="1" fillId="0" borderId="18" xfId="66" applyFont="1" applyFill="1" applyBorder="1" applyAlignment="1">
      <alignment horizontal="right" vertical="center"/>
      <protection/>
    </xf>
    <xf numFmtId="3" fontId="1" fillId="0" borderId="14" xfId="66" applyNumberFormat="1" applyFont="1" applyFill="1" applyBorder="1" applyAlignment="1">
      <alignment vertical="center"/>
      <protection/>
    </xf>
    <xf numFmtId="3" fontId="1" fillId="0" borderId="13" xfId="66" applyNumberFormat="1" applyFont="1" applyFill="1" applyBorder="1" applyAlignment="1">
      <alignment vertical="center"/>
      <protection/>
    </xf>
    <xf numFmtId="3" fontId="1" fillId="0" borderId="20" xfId="66" applyNumberFormat="1" applyFont="1" applyFill="1" applyBorder="1" applyAlignment="1">
      <alignment vertical="center"/>
      <protection/>
    </xf>
    <xf numFmtId="3" fontId="1" fillId="0" borderId="11" xfId="66" applyNumberFormat="1" applyFont="1" applyFill="1" applyBorder="1" applyAlignment="1">
      <alignment vertical="center"/>
      <protection/>
    </xf>
    <xf numFmtId="0" fontId="1" fillId="0" borderId="10" xfId="66" applyFont="1" applyFill="1" applyBorder="1" applyAlignment="1">
      <alignment vertical="center"/>
      <protection/>
    </xf>
    <xf numFmtId="0" fontId="1" fillId="0" borderId="33" xfId="66" applyFont="1" applyFill="1" applyBorder="1" applyAlignment="1">
      <alignment horizontal="left" vertical="center"/>
      <protection/>
    </xf>
    <xf numFmtId="192" fontId="1" fillId="0" borderId="20" xfId="66" applyNumberFormat="1" applyFont="1" applyFill="1" applyBorder="1" applyAlignment="1">
      <alignment vertical="center"/>
      <protection/>
    </xf>
    <xf numFmtId="192" fontId="1" fillId="0" borderId="11" xfId="66" applyNumberFormat="1" applyFont="1" applyFill="1" applyBorder="1" applyAlignment="1">
      <alignment vertical="center"/>
      <protection/>
    </xf>
    <xf numFmtId="0" fontId="1" fillId="0" borderId="21" xfId="66" applyFont="1" applyFill="1" applyBorder="1" applyAlignment="1">
      <alignment horizontal="left" vertical="center"/>
      <protection/>
    </xf>
    <xf numFmtId="0" fontId="1" fillId="0" borderId="0" xfId="66" applyFont="1" applyFill="1" applyBorder="1" applyAlignment="1">
      <alignment horizontal="left" vertical="center"/>
      <protection/>
    </xf>
    <xf numFmtId="38" fontId="1" fillId="0" borderId="16" xfId="52" applyFont="1" applyFill="1" applyBorder="1" applyAlignment="1">
      <alignment vertical="center"/>
    </xf>
    <xf numFmtId="38" fontId="1" fillId="0" borderId="16" xfId="52" applyNumberFormat="1" applyFont="1" applyFill="1" applyBorder="1" applyAlignment="1">
      <alignment vertical="center"/>
    </xf>
    <xf numFmtId="38" fontId="1" fillId="0" borderId="14" xfId="52" applyFont="1" applyFill="1" applyBorder="1" applyAlignment="1">
      <alignment vertical="center"/>
    </xf>
    <xf numFmtId="38" fontId="1" fillId="0" borderId="13" xfId="52" applyNumberFormat="1" applyFont="1" applyFill="1" applyBorder="1" applyAlignment="1">
      <alignment vertical="center"/>
    </xf>
    <xf numFmtId="38" fontId="1" fillId="0" borderId="16" xfId="52" applyFont="1" applyFill="1" applyBorder="1" applyAlignment="1">
      <alignment horizontal="right" vertical="center"/>
    </xf>
    <xf numFmtId="38" fontId="1" fillId="0" borderId="14" xfId="52" applyFont="1" applyFill="1" applyBorder="1" applyAlignment="1">
      <alignment horizontal="right" vertical="center"/>
    </xf>
    <xf numFmtId="38" fontId="1" fillId="0" borderId="16" xfId="52" applyFont="1" applyFill="1" applyBorder="1" applyAlignment="1" quotePrefix="1">
      <alignment horizontal="center" vertical="center"/>
    </xf>
    <xf numFmtId="38" fontId="1" fillId="0" borderId="43" xfId="52" applyFont="1" applyFill="1" applyBorder="1" applyAlignment="1" quotePrefix="1">
      <alignment horizontal="center" vertical="center"/>
    </xf>
    <xf numFmtId="38" fontId="1" fillId="0" borderId="14" xfId="52" applyFont="1" applyFill="1" applyBorder="1" applyAlignment="1" quotePrefix="1">
      <alignment horizontal="center" vertical="center"/>
    </xf>
    <xf numFmtId="38" fontId="1" fillId="0" borderId="13" xfId="52" applyFont="1" applyFill="1" applyBorder="1" applyAlignment="1" quotePrefix="1">
      <alignment horizontal="center" vertical="center"/>
    </xf>
    <xf numFmtId="38" fontId="1" fillId="0" borderId="10" xfId="52" applyFont="1" applyFill="1" applyBorder="1" applyAlignment="1">
      <alignment vertical="center"/>
    </xf>
    <xf numFmtId="38" fontId="1" fillId="0" borderId="10" xfId="52" applyNumberFormat="1" applyFont="1" applyFill="1" applyBorder="1" applyAlignment="1">
      <alignment vertical="center"/>
    </xf>
    <xf numFmtId="38" fontId="1" fillId="0" borderId="26" xfId="52" applyNumberFormat="1" applyFont="1" applyFill="1" applyBorder="1" applyAlignment="1">
      <alignment vertical="center"/>
    </xf>
    <xf numFmtId="0" fontId="1" fillId="0" borderId="15" xfId="66" applyFont="1" applyFill="1" applyBorder="1" applyAlignment="1">
      <alignment vertical="center"/>
      <protection/>
    </xf>
    <xf numFmtId="40" fontId="1" fillId="0" borderId="20" xfId="52" applyNumberFormat="1" applyFont="1" applyFill="1" applyBorder="1" applyAlignment="1">
      <alignment vertical="center"/>
    </xf>
    <xf numFmtId="40" fontId="1" fillId="0" borderId="11" xfId="52" applyNumberFormat="1" applyFont="1" applyFill="1" applyBorder="1" applyAlignment="1">
      <alignment vertical="center"/>
    </xf>
    <xf numFmtId="0" fontId="1" fillId="0" borderId="12" xfId="66" applyFont="1" applyFill="1" applyBorder="1" applyAlignment="1" quotePrefix="1">
      <alignment horizontal="right" vertical="center"/>
      <protection/>
    </xf>
    <xf numFmtId="0" fontId="32" fillId="24" borderId="0" xfId="71" applyFont="1" applyFill="1" applyBorder="1" applyAlignment="1">
      <alignment vertical="center"/>
      <protection/>
    </xf>
    <xf numFmtId="0" fontId="32" fillId="24" borderId="0" xfId="66" applyFont="1" applyFill="1" applyBorder="1" applyAlignment="1">
      <alignment vertical="center"/>
      <protection/>
    </xf>
    <xf numFmtId="0" fontId="1" fillId="0" borderId="0" xfId="71" applyFont="1" applyFill="1" applyBorder="1" applyAlignment="1">
      <alignment vertical="center"/>
      <protection/>
    </xf>
    <xf numFmtId="0" fontId="30" fillId="0" borderId="0" xfId="66" applyFont="1" applyFill="1" applyBorder="1" applyAlignment="1">
      <alignment vertical="center"/>
      <protection/>
    </xf>
    <xf numFmtId="0" fontId="1" fillId="0" borderId="0" xfId="66" applyFont="1" applyFill="1" applyBorder="1" applyAlignment="1" quotePrefix="1">
      <alignment horizontal="left" vertical="center"/>
      <protection/>
    </xf>
    <xf numFmtId="0" fontId="1" fillId="0" borderId="0" xfId="66" applyFont="1" applyFill="1" applyBorder="1" applyAlignment="1">
      <alignment horizontal="right" vertical="center"/>
      <protection/>
    </xf>
    <xf numFmtId="38" fontId="1" fillId="0" borderId="14" xfId="52" applyNumberFormat="1" applyFont="1" applyFill="1" applyBorder="1" applyAlignment="1">
      <alignment vertical="center"/>
    </xf>
    <xf numFmtId="0" fontId="1" fillId="0" borderId="19" xfId="66" applyFont="1" applyFill="1" applyBorder="1" applyAlignment="1">
      <alignment horizontal="center" vertical="center"/>
      <protection/>
    </xf>
    <xf numFmtId="0" fontId="1" fillId="0" borderId="54" xfId="66" applyFont="1" applyFill="1" applyBorder="1" applyAlignment="1">
      <alignment vertical="center"/>
      <protection/>
    </xf>
    <xf numFmtId="0" fontId="1" fillId="0" borderId="55" xfId="66" applyFont="1" applyFill="1" applyBorder="1" applyAlignment="1">
      <alignment horizontal="right" vertical="center"/>
      <protection/>
    </xf>
    <xf numFmtId="0" fontId="1" fillId="0" borderId="56" xfId="66" applyFont="1" applyFill="1" applyBorder="1" applyAlignment="1">
      <alignment vertical="center"/>
      <protection/>
    </xf>
    <xf numFmtId="0" fontId="1" fillId="0" borderId="57" xfId="66" applyFont="1" applyFill="1" applyBorder="1" applyAlignment="1">
      <alignment vertical="center"/>
      <protection/>
    </xf>
    <xf numFmtId="0" fontId="1" fillId="0" borderId="58" xfId="66" applyFont="1" applyFill="1" applyBorder="1" applyAlignment="1">
      <alignment horizontal="right" vertical="center"/>
      <protection/>
    </xf>
    <xf numFmtId="0" fontId="1" fillId="0" borderId="59" xfId="66" applyFont="1" applyFill="1" applyBorder="1" applyAlignment="1">
      <alignment horizontal="center" vertical="center"/>
      <protection/>
    </xf>
    <xf numFmtId="0" fontId="1" fillId="0" borderId="60" xfId="66" applyFont="1" applyFill="1" applyBorder="1" applyAlignment="1">
      <alignment horizontal="center" vertical="center"/>
      <protection/>
    </xf>
    <xf numFmtId="40" fontId="1" fillId="0" borderId="61" xfId="52" applyNumberFormat="1" applyFont="1" applyFill="1" applyBorder="1" applyAlignment="1">
      <alignment vertical="center"/>
    </xf>
    <xf numFmtId="40" fontId="1" fillId="0" borderId="62" xfId="52" applyNumberFormat="1" applyFont="1" applyFill="1" applyBorder="1" applyAlignment="1">
      <alignment vertical="center"/>
    </xf>
    <xf numFmtId="0" fontId="1" fillId="0" borderId="21" xfId="66" applyFont="1" applyFill="1" applyBorder="1" applyAlignment="1">
      <alignment horizontal="center" vertical="center"/>
      <protection/>
    </xf>
    <xf numFmtId="3" fontId="1" fillId="0" borderId="16" xfId="66" applyNumberFormat="1" applyFont="1" applyFill="1" applyBorder="1" applyAlignment="1">
      <alignment vertical="center"/>
      <protection/>
    </xf>
    <xf numFmtId="3" fontId="1" fillId="0" borderId="43" xfId="66" applyNumberFormat="1" applyFont="1" applyFill="1" applyBorder="1" applyAlignment="1">
      <alignment vertical="center"/>
      <protection/>
    </xf>
    <xf numFmtId="3" fontId="1" fillId="0" borderId="10" xfId="66" applyNumberFormat="1" applyFont="1" applyFill="1" applyBorder="1" applyAlignment="1">
      <alignment vertical="center"/>
      <protection/>
    </xf>
    <xf numFmtId="3" fontId="1" fillId="0" borderId="26" xfId="66" applyNumberFormat="1" applyFont="1" applyFill="1" applyBorder="1" applyAlignment="1">
      <alignment vertical="center"/>
      <protection/>
    </xf>
    <xf numFmtId="3" fontId="1" fillId="0" borderId="36" xfId="66" applyNumberFormat="1" applyFont="1" applyFill="1" applyBorder="1" applyAlignment="1">
      <alignment vertical="center"/>
      <protection/>
    </xf>
    <xf numFmtId="3" fontId="1" fillId="0" borderId="41" xfId="66" applyNumberFormat="1" applyFont="1" applyFill="1" applyBorder="1" applyAlignment="1">
      <alignment vertical="center"/>
      <protection/>
    </xf>
    <xf numFmtId="3" fontId="1" fillId="0" borderId="63" xfId="66" applyNumberFormat="1" applyFont="1" applyFill="1" applyBorder="1" applyAlignment="1">
      <alignment vertical="center"/>
      <protection/>
    </xf>
    <xf numFmtId="0" fontId="1" fillId="0" borderId="64" xfId="66" applyFont="1" applyFill="1" applyBorder="1" applyAlignment="1">
      <alignment horizontal="center" vertical="center"/>
      <protection/>
    </xf>
    <xf numFmtId="3" fontId="1" fillId="0" borderId="65" xfId="66" applyNumberFormat="1" applyFont="1" applyFill="1" applyBorder="1" applyAlignment="1">
      <alignment vertical="center"/>
      <protection/>
    </xf>
    <xf numFmtId="0" fontId="1" fillId="0" borderId="66" xfId="66" applyFont="1" applyFill="1" applyBorder="1" applyAlignment="1">
      <alignment horizontal="center" vertical="center"/>
      <protection/>
    </xf>
    <xf numFmtId="3" fontId="1" fillId="0" borderId="67" xfId="66" applyNumberFormat="1" applyFont="1" applyFill="1" applyBorder="1" applyAlignment="1">
      <alignment vertical="center"/>
      <protection/>
    </xf>
    <xf numFmtId="0" fontId="1" fillId="0" borderId="19" xfId="66" applyFont="1" applyFill="1" applyBorder="1" applyAlignment="1" quotePrefix="1">
      <alignment horizontal="right" vertical="center"/>
      <protection/>
    </xf>
    <xf numFmtId="192" fontId="1" fillId="0" borderId="16" xfId="66" applyNumberFormat="1" applyFont="1" applyFill="1" applyBorder="1" applyAlignment="1">
      <alignment vertical="center"/>
      <protection/>
    </xf>
    <xf numFmtId="0" fontId="1" fillId="0" borderId="68" xfId="66" applyFont="1" applyFill="1" applyBorder="1" applyAlignment="1">
      <alignment horizontal="left" vertical="center"/>
      <protection/>
    </xf>
    <xf numFmtId="0" fontId="1" fillId="0" borderId="69" xfId="66" applyFont="1" applyFill="1" applyBorder="1" applyAlignment="1">
      <alignment horizontal="left" vertical="center"/>
      <protection/>
    </xf>
    <xf numFmtId="0" fontId="1" fillId="0" borderId="70" xfId="66" applyFont="1" applyFill="1" applyBorder="1" applyAlignment="1" quotePrefix="1">
      <alignment horizontal="right" vertical="center"/>
      <protection/>
    </xf>
    <xf numFmtId="192" fontId="1" fillId="0" borderId="71" xfId="66" applyNumberFormat="1" applyFont="1" applyFill="1" applyBorder="1" applyAlignment="1">
      <alignment vertical="center"/>
      <protection/>
    </xf>
    <xf numFmtId="201" fontId="1" fillId="0" borderId="10" xfId="52" applyNumberFormat="1" applyFont="1" applyFill="1" applyBorder="1" applyAlignment="1">
      <alignment horizontal="right" vertical="center"/>
    </xf>
    <xf numFmtId="3" fontId="1" fillId="0" borderId="72" xfId="66" applyNumberFormat="1" applyFont="1" applyFill="1" applyBorder="1" applyAlignment="1" quotePrefix="1">
      <alignment horizontal="left" vertical="center"/>
      <protection/>
    </xf>
    <xf numFmtId="38" fontId="1" fillId="0" borderId="73" xfId="52" applyFont="1" applyFill="1" applyBorder="1" applyAlignment="1">
      <alignment vertical="center"/>
    </xf>
    <xf numFmtId="0" fontId="1" fillId="0" borderId="74" xfId="66" applyFont="1" applyFill="1" applyBorder="1" applyAlignment="1">
      <alignment vertical="center"/>
      <protection/>
    </xf>
    <xf numFmtId="38" fontId="1" fillId="0" borderId="73" xfId="52" applyFont="1" applyFill="1" applyBorder="1" applyAlignment="1">
      <alignment horizontal="right" vertical="center"/>
    </xf>
    <xf numFmtId="0" fontId="1" fillId="0" borderId="75" xfId="66" applyFont="1" applyFill="1" applyBorder="1" applyAlignment="1">
      <alignment vertical="center"/>
      <protection/>
    </xf>
    <xf numFmtId="3" fontId="1" fillId="0" borderId="76" xfId="66" applyNumberFormat="1" applyFont="1" applyFill="1" applyBorder="1" applyAlignment="1" quotePrefix="1">
      <alignment horizontal="left" vertical="center"/>
      <protection/>
    </xf>
    <xf numFmtId="0" fontId="1" fillId="0" borderId="77" xfId="66" applyFont="1" applyFill="1" applyBorder="1" applyAlignment="1">
      <alignment vertical="center"/>
      <protection/>
    </xf>
    <xf numFmtId="0" fontId="1" fillId="0" borderId="78" xfId="66" applyFont="1" applyFill="1" applyBorder="1" applyAlignment="1">
      <alignment vertical="center"/>
      <protection/>
    </xf>
    <xf numFmtId="0" fontId="1" fillId="0" borderId="79" xfId="66" applyFont="1" applyFill="1" applyBorder="1" applyAlignment="1">
      <alignment vertical="center"/>
      <protection/>
    </xf>
    <xf numFmtId="0" fontId="1" fillId="0" borderId="80" xfId="66" applyFont="1" applyFill="1" applyBorder="1" applyAlignment="1">
      <alignment vertical="center"/>
      <protection/>
    </xf>
    <xf numFmtId="3" fontId="1" fillId="0" borderId="37" xfId="66" applyNumberFormat="1" applyFont="1" applyFill="1" applyBorder="1" applyAlignment="1">
      <alignment vertical="center"/>
      <protection/>
    </xf>
    <xf numFmtId="3" fontId="1" fillId="0" borderId="81" xfId="66" applyNumberFormat="1" applyFont="1" applyFill="1" applyBorder="1" applyAlignment="1">
      <alignment vertical="center"/>
      <protection/>
    </xf>
    <xf numFmtId="3" fontId="1" fillId="0" borderId="82" xfId="66" applyNumberFormat="1" applyFont="1" applyFill="1" applyBorder="1" applyAlignment="1">
      <alignment vertical="center"/>
      <protection/>
    </xf>
    <xf numFmtId="3" fontId="1" fillId="0" borderId="45" xfId="66" applyNumberFormat="1" applyFont="1" applyFill="1" applyBorder="1" applyAlignment="1">
      <alignment vertical="center"/>
      <protection/>
    </xf>
    <xf numFmtId="3" fontId="1" fillId="0" borderId="44" xfId="66" applyNumberFormat="1" applyFont="1" applyFill="1" applyBorder="1" applyAlignment="1">
      <alignment vertical="center"/>
      <protection/>
    </xf>
    <xf numFmtId="192" fontId="1" fillId="0" borderId="43" xfId="66" applyNumberFormat="1" applyFont="1" applyFill="1" applyBorder="1" applyAlignment="1">
      <alignment vertical="center"/>
      <protection/>
    </xf>
    <xf numFmtId="201" fontId="1" fillId="0" borderId="26" xfId="52" applyNumberFormat="1" applyFont="1" applyFill="1" applyBorder="1" applyAlignment="1">
      <alignment horizontal="right" vertical="center"/>
    </xf>
    <xf numFmtId="38" fontId="1" fillId="0" borderId="10" xfId="52" applyFont="1" applyFill="1" applyBorder="1" applyAlignment="1" quotePrefix="1">
      <alignment horizontal="center" vertical="center"/>
    </xf>
    <xf numFmtId="38" fontId="1" fillId="0" borderId="26" xfId="52" applyFont="1" applyFill="1" applyBorder="1" applyAlignment="1" quotePrefix="1">
      <alignment horizontal="center" vertical="center"/>
    </xf>
    <xf numFmtId="192" fontId="1" fillId="0" borderId="83" xfId="66" applyNumberFormat="1" applyFont="1" applyFill="1" applyBorder="1" applyAlignment="1">
      <alignment vertical="center"/>
      <protection/>
    </xf>
    <xf numFmtId="38" fontId="1" fillId="0" borderId="84" xfId="52" applyNumberFormat="1" applyFont="1" applyFill="1" applyBorder="1" applyAlignment="1">
      <alignment vertical="center"/>
    </xf>
    <xf numFmtId="38" fontId="1" fillId="0" borderId="73" xfId="52" applyNumberFormat="1" applyFont="1" applyFill="1" applyBorder="1" applyAlignment="1">
      <alignment vertical="center"/>
    </xf>
    <xf numFmtId="38" fontId="1" fillId="0" borderId="73" xfId="52" applyFont="1" applyFill="1" applyBorder="1" applyAlignment="1" quotePrefix="1">
      <alignment horizontal="center" vertical="center"/>
    </xf>
    <xf numFmtId="38" fontId="1" fillId="0" borderId="84" xfId="52" applyFont="1" applyFill="1" applyBorder="1" applyAlignment="1" quotePrefix="1">
      <alignment horizontal="center" vertical="center"/>
    </xf>
    <xf numFmtId="3" fontId="1" fillId="0" borderId="79" xfId="66" applyNumberFormat="1" applyFont="1" applyFill="1" applyBorder="1" applyAlignment="1" quotePrefix="1">
      <alignment horizontal="left" vertical="center"/>
      <protection/>
    </xf>
    <xf numFmtId="0" fontId="1" fillId="0" borderId="85" xfId="66" applyFont="1" applyFill="1" applyBorder="1" applyAlignment="1">
      <alignment horizontal="center" vertical="center"/>
      <protection/>
    </xf>
    <xf numFmtId="0" fontId="1" fillId="0" borderId="13" xfId="66" applyFont="1" applyFill="1" applyBorder="1" applyAlignment="1">
      <alignment horizontal="center" vertical="center"/>
      <protection/>
    </xf>
    <xf numFmtId="0" fontId="1" fillId="0" borderId="86" xfId="66" applyFont="1" applyFill="1" applyBorder="1" applyAlignment="1">
      <alignment horizontal="center" vertical="center"/>
      <protection/>
    </xf>
    <xf numFmtId="0" fontId="1" fillId="0" borderId="14" xfId="66" applyFont="1" applyFill="1" applyBorder="1" applyAlignment="1">
      <alignment horizontal="center" vertical="center"/>
      <protection/>
    </xf>
    <xf numFmtId="0" fontId="1" fillId="0" borderId="21" xfId="66" applyFont="1" applyFill="1" applyBorder="1" applyAlignment="1">
      <alignment horizontal="center" vertical="center" wrapText="1"/>
      <protection/>
    </xf>
    <xf numFmtId="0" fontId="1" fillId="0" borderId="0" xfId="66" applyFont="1" applyFill="1" applyBorder="1" applyAlignment="1">
      <alignment horizontal="center" vertical="center" wrapText="1"/>
      <protection/>
    </xf>
    <xf numFmtId="0" fontId="1" fillId="0" borderId="15" xfId="66" applyFont="1" applyFill="1" applyBorder="1" applyAlignment="1">
      <alignment horizontal="center" vertical="center" wrapText="1"/>
      <protection/>
    </xf>
    <xf numFmtId="0" fontId="1" fillId="0" borderId="36" xfId="66" applyFont="1" applyFill="1" applyBorder="1" applyAlignment="1">
      <alignment horizontal="center" vertical="center"/>
      <protection/>
    </xf>
    <xf numFmtId="0" fontId="1" fillId="0" borderId="35" xfId="66" applyFont="1" applyFill="1" applyBorder="1" applyAlignment="1">
      <alignment horizontal="center" vertical="center"/>
      <protection/>
    </xf>
    <xf numFmtId="0" fontId="1" fillId="0" borderId="19" xfId="66" applyFont="1" applyFill="1" applyBorder="1" applyAlignment="1">
      <alignment horizontal="center" vertical="center" wrapText="1"/>
      <protection/>
    </xf>
    <xf numFmtId="0" fontId="1" fillId="0" borderId="18" xfId="66" applyFont="1" applyFill="1" applyBorder="1" applyAlignment="1">
      <alignment horizontal="center" vertical="center" wrapText="1"/>
      <protection/>
    </xf>
    <xf numFmtId="0" fontId="1" fillId="0" borderId="63" xfId="66" applyFont="1" applyFill="1" applyBorder="1" applyAlignment="1">
      <alignment horizontal="center" vertical="center"/>
      <protection/>
    </xf>
    <xf numFmtId="0" fontId="1" fillId="0" borderId="87" xfId="66" applyFont="1" applyFill="1" applyBorder="1" applyAlignment="1">
      <alignment horizontal="center" vertical="center"/>
      <protection/>
    </xf>
    <xf numFmtId="0" fontId="1" fillId="0" borderId="44" xfId="66" applyFont="1" applyFill="1" applyBorder="1" applyAlignment="1">
      <alignment horizontal="center" vertical="center"/>
      <protection/>
    </xf>
    <xf numFmtId="0" fontId="1" fillId="0" borderId="88" xfId="66" applyFont="1" applyFill="1" applyBorder="1" applyAlignment="1">
      <alignment horizontal="center" vertical="center"/>
      <protection/>
    </xf>
    <xf numFmtId="0" fontId="1" fillId="0" borderId="10" xfId="66" applyFont="1" applyFill="1" applyBorder="1" applyAlignment="1">
      <alignment horizontal="center" vertical="center"/>
      <protection/>
    </xf>
    <xf numFmtId="0" fontId="1" fillId="0" borderId="18" xfId="66" applyFont="1" applyFill="1" applyBorder="1" applyAlignment="1">
      <alignment horizontal="center" vertical="center"/>
      <protection/>
    </xf>
    <xf numFmtId="0" fontId="1" fillId="0" borderId="33" xfId="66" applyFont="1" applyFill="1" applyBorder="1" applyAlignment="1">
      <alignment horizontal="center" vertical="center"/>
      <protection/>
    </xf>
    <xf numFmtId="0" fontId="1" fillId="0" borderId="12" xfId="66" applyFont="1" applyFill="1" applyBorder="1" applyAlignment="1">
      <alignment horizontal="center" vertical="center"/>
      <protection/>
    </xf>
    <xf numFmtId="0" fontId="1" fillId="0" borderId="0" xfId="66" applyFont="1" applyFill="1" applyBorder="1" applyAlignment="1" quotePrefix="1">
      <alignment horizontal="center" vertical="center" wrapText="1"/>
      <protection/>
    </xf>
    <xf numFmtId="0" fontId="1" fillId="0" borderId="15" xfId="66" applyFont="1" applyFill="1" applyBorder="1" applyAlignment="1" quotePrefix="1">
      <alignment horizontal="center" vertical="center" wrapText="1"/>
      <protection/>
    </xf>
    <xf numFmtId="0" fontId="1" fillId="0" borderId="18" xfId="66" applyFont="1" applyFill="1" applyBorder="1" applyAlignment="1" quotePrefix="1">
      <alignment horizontal="center" vertical="center" wrapText="1"/>
      <protection/>
    </xf>
    <xf numFmtId="0" fontId="1" fillId="0" borderId="41" xfId="66" applyFont="1" applyFill="1" applyBorder="1" applyAlignment="1">
      <alignment horizontal="center" vertical="center"/>
      <protection/>
    </xf>
    <xf numFmtId="0" fontId="1" fillId="0" borderId="40" xfId="66" applyFont="1" applyFill="1" applyBorder="1" applyAlignment="1">
      <alignment horizontal="center" vertical="center"/>
      <protection/>
    </xf>
    <xf numFmtId="0" fontId="1" fillId="0" borderId="17" xfId="66" applyFont="1" applyFill="1" applyBorder="1" applyAlignment="1">
      <alignment horizontal="center" vertical="center"/>
      <protection/>
    </xf>
    <xf numFmtId="0" fontId="1" fillId="0" borderId="19" xfId="66" applyFont="1" applyFill="1" applyBorder="1" applyAlignment="1">
      <alignment vertical="center" textRotation="255"/>
      <protection/>
    </xf>
    <xf numFmtId="0" fontId="1" fillId="0" borderId="18" xfId="66" applyFont="1" applyFill="1" applyBorder="1" applyAlignment="1">
      <alignment vertical="center" textRotation="255"/>
      <protection/>
    </xf>
    <xf numFmtId="0" fontId="1" fillId="0" borderId="17" xfId="66" applyFont="1" applyFill="1" applyBorder="1" applyAlignment="1">
      <alignment vertical="center" textRotation="255"/>
      <protection/>
    </xf>
    <xf numFmtId="0" fontId="1" fillId="0" borderId="43" xfId="66" applyFont="1" applyFill="1" applyBorder="1" applyAlignment="1">
      <alignment vertical="center" textRotation="255"/>
      <protection/>
    </xf>
    <xf numFmtId="0" fontId="1" fillId="0" borderId="26" xfId="66" applyFont="1" applyFill="1" applyBorder="1" applyAlignment="1">
      <alignment vertical="center" textRotation="255"/>
      <protection/>
    </xf>
    <xf numFmtId="0" fontId="1" fillId="0" borderId="16" xfId="66" applyFont="1" applyFill="1" applyBorder="1" applyAlignment="1">
      <alignment horizontal="center" vertical="center"/>
      <protection/>
    </xf>
    <xf numFmtId="0" fontId="1" fillId="0" borderId="19" xfId="66" applyFont="1" applyFill="1" applyBorder="1" applyAlignment="1">
      <alignment horizontal="center" vertical="center"/>
      <protection/>
    </xf>
    <xf numFmtId="0" fontId="1" fillId="0" borderId="0" xfId="66" applyFont="1" applyFill="1" applyBorder="1" applyAlignment="1">
      <alignment horizontal="center" vertical="center"/>
      <protection/>
    </xf>
    <xf numFmtId="0" fontId="1" fillId="0" borderId="33" xfId="66" applyFont="1" applyFill="1" applyBorder="1" applyAlignment="1" quotePrefix="1">
      <alignment horizontal="left" vertical="center" wrapText="1"/>
      <protection/>
    </xf>
    <xf numFmtId="0" fontId="1" fillId="0" borderId="12" xfId="66" applyFont="1" applyFill="1" applyBorder="1" applyAlignment="1" quotePrefix="1">
      <alignment horizontal="left" vertical="center" wrapText="1"/>
      <protection/>
    </xf>
    <xf numFmtId="0" fontId="1" fillId="0" borderId="89" xfId="66" applyFont="1" applyFill="1" applyBorder="1" applyAlignment="1" quotePrefix="1">
      <alignment horizontal="left" vertical="center" wrapText="1"/>
      <protection/>
    </xf>
    <xf numFmtId="0" fontId="1" fillId="0" borderId="90" xfId="66" applyFont="1" applyFill="1" applyBorder="1" applyAlignment="1" quotePrefix="1">
      <alignment horizontal="left" vertical="center" wrapText="1"/>
      <protection/>
    </xf>
    <xf numFmtId="0" fontId="1" fillId="0" borderId="21" xfId="66" applyFont="1" applyFill="1" applyBorder="1" applyAlignment="1">
      <alignment horizontal="center" vertical="center"/>
      <protection/>
    </xf>
    <xf numFmtId="0" fontId="26" fillId="0" borderId="4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52" xfId="0" applyFont="1" applyFill="1" applyBorder="1" applyAlignment="1">
      <alignment horizontal="center" vertical="center" wrapText="1"/>
    </xf>
    <xf numFmtId="0" fontId="26" fillId="0" borderId="9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92" xfId="0" applyFont="1" applyFill="1" applyBorder="1" applyAlignment="1">
      <alignment horizontal="center" vertical="center" wrapText="1"/>
    </xf>
    <xf numFmtId="0" fontId="26" fillId="0" borderId="93" xfId="0" applyFont="1" applyFill="1" applyBorder="1" applyAlignment="1">
      <alignment horizontal="center" vertical="center"/>
    </xf>
    <xf numFmtId="0" fontId="26" fillId="0" borderId="94"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95"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8" fillId="0" borderId="20" xfId="0" applyFont="1" applyFill="1" applyBorder="1" applyAlignment="1" quotePrefix="1">
      <alignment horizontal="left" vertical="center" wrapText="1"/>
    </xf>
    <xf numFmtId="0" fontId="28" fillId="0" borderId="33" xfId="0" applyFont="1" applyFill="1" applyBorder="1" applyAlignment="1" quotePrefix="1">
      <alignment horizontal="left" vertical="center" wrapText="1"/>
    </xf>
    <xf numFmtId="0" fontId="28" fillId="0" borderId="12" xfId="0" applyFont="1" applyFill="1" applyBorder="1" applyAlignment="1" quotePrefix="1">
      <alignment horizontal="left" vertical="center" wrapText="1"/>
    </xf>
    <xf numFmtId="0" fontId="26" fillId="0" borderId="52" xfId="0" applyFont="1" applyFill="1" applyBorder="1" applyAlignment="1" quotePrefix="1">
      <alignment horizontal="center" vertical="center" wrapText="1"/>
    </xf>
    <xf numFmtId="0" fontId="26" fillId="0" borderId="91" xfId="0" applyFont="1" applyFill="1" applyBorder="1" applyAlignment="1" quotePrefix="1">
      <alignment horizontal="center" vertical="center" wrapText="1"/>
    </xf>
    <xf numFmtId="0" fontId="26" fillId="0" borderId="10" xfId="0" applyFont="1" applyFill="1" applyBorder="1" applyAlignment="1" quotePrefix="1">
      <alignment horizontal="center" vertical="center" wrapText="1"/>
    </xf>
    <xf numFmtId="0" fontId="26" fillId="0" borderId="18" xfId="0" applyFont="1" applyFill="1" applyBorder="1" applyAlignment="1" quotePrefix="1">
      <alignment horizontal="center" vertical="center" wrapText="1"/>
    </xf>
    <xf numFmtId="0" fontId="26" fillId="0" borderId="22" xfId="0" applyFont="1" applyFill="1" applyBorder="1" applyAlignment="1" quotePrefix="1">
      <alignment horizontal="center" vertical="center" wrapText="1"/>
    </xf>
    <xf numFmtId="0" fontId="26" fillId="0" borderId="92" xfId="0" applyFont="1" applyFill="1" applyBorder="1" applyAlignment="1" quotePrefix="1">
      <alignment horizontal="center" vertical="center" wrapText="1"/>
    </xf>
    <xf numFmtId="0" fontId="26" fillId="0" borderId="43" xfId="0" applyFont="1" applyFill="1" applyBorder="1" applyAlignment="1">
      <alignment vertical="center" textRotation="255"/>
    </xf>
    <xf numFmtId="0" fontId="26" fillId="0" borderId="26" xfId="0" applyFont="1" applyFill="1" applyBorder="1" applyAlignment="1">
      <alignment vertical="center" textRotation="255"/>
    </xf>
    <xf numFmtId="0" fontId="26" fillId="0" borderId="13" xfId="0" applyFont="1" applyFill="1" applyBorder="1" applyAlignment="1">
      <alignment vertical="center" textRotation="255"/>
    </xf>
    <xf numFmtId="0" fontId="26" fillId="0" borderId="51" xfId="0" applyFont="1" applyFill="1" applyBorder="1" applyAlignment="1">
      <alignment vertical="center" textRotation="255"/>
    </xf>
    <xf numFmtId="0" fontId="1" fillId="0" borderId="20" xfId="70" applyFont="1" applyBorder="1" applyAlignment="1">
      <alignment horizontal="center"/>
      <protection/>
    </xf>
    <xf numFmtId="0" fontId="1" fillId="0" borderId="33" xfId="70" applyFont="1" applyBorder="1" applyAlignment="1">
      <alignment horizontal="center"/>
      <protection/>
    </xf>
    <xf numFmtId="0" fontId="1" fillId="0" borderId="12" xfId="70" applyFont="1" applyBorder="1" applyAlignment="1">
      <alignment horizontal="center"/>
      <protection/>
    </xf>
    <xf numFmtId="0" fontId="1" fillId="0" borderId="16" xfId="70" applyFont="1" applyBorder="1" applyAlignment="1">
      <alignment horizontal="center" vertical="center" wrapText="1"/>
      <protection/>
    </xf>
    <xf numFmtId="0" fontId="1" fillId="0" borderId="19" xfId="70" applyFont="1" applyBorder="1" applyAlignment="1">
      <alignment horizontal="center" vertical="center" wrapText="1"/>
      <protection/>
    </xf>
    <xf numFmtId="0" fontId="0" fillId="0" borderId="10" xfId="70" applyFont="1" applyBorder="1" applyAlignment="1">
      <alignment horizontal="center" vertical="center" wrapText="1"/>
      <protection/>
    </xf>
    <xf numFmtId="0" fontId="0" fillId="0" borderId="18" xfId="70" applyFont="1" applyBorder="1" applyAlignment="1">
      <alignment horizontal="center" vertical="center" wrapText="1"/>
      <protection/>
    </xf>
    <xf numFmtId="0" fontId="0" fillId="0" borderId="14" xfId="70" applyFont="1" applyBorder="1" applyAlignment="1">
      <alignment horizontal="center" vertical="center" wrapText="1"/>
      <protection/>
    </xf>
    <xf numFmtId="0" fontId="0" fillId="0" borderId="17" xfId="70" applyFont="1" applyBorder="1" applyAlignment="1">
      <alignment horizontal="center" vertical="center" wrapText="1"/>
      <protection/>
    </xf>
    <xf numFmtId="0" fontId="1" fillId="0" borderId="11" xfId="70" applyFont="1" applyBorder="1" applyAlignment="1">
      <alignment horizontal="center"/>
      <protection/>
    </xf>
    <xf numFmtId="0" fontId="1" fillId="0" borderId="43" xfId="70" applyFont="1" applyBorder="1" applyAlignment="1">
      <alignment horizontal="center"/>
      <protection/>
    </xf>
    <xf numFmtId="0" fontId="1" fillId="0" borderId="16" xfId="70" applyFont="1" applyBorder="1" applyAlignment="1">
      <alignment horizontal="center"/>
      <protection/>
    </xf>
    <xf numFmtId="0" fontId="1" fillId="0" borderId="13" xfId="70" applyFont="1" applyBorder="1" applyAlignment="1">
      <alignment horizontal="center"/>
      <protection/>
    </xf>
    <xf numFmtId="0" fontId="1" fillId="0" borderId="14" xfId="70" applyFont="1" applyBorder="1" applyAlignment="1">
      <alignment horizontal="center"/>
      <protection/>
    </xf>
    <xf numFmtId="0" fontId="1" fillId="0" borderId="11" xfId="70" applyFont="1" applyFill="1" applyBorder="1" applyAlignment="1">
      <alignment horizontal="center"/>
      <protection/>
    </xf>
    <xf numFmtId="0" fontId="1" fillId="0" borderId="20" xfId="70" applyFont="1" applyFill="1" applyBorder="1" applyAlignment="1">
      <alignment horizontal="center"/>
      <protection/>
    </xf>
    <xf numFmtId="0" fontId="1" fillId="0" borderId="43" xfId="70" applyFont="1" applyBorder="1">
      <alignment/>
      <protection/>
    </xf>
    <xf numFmtId="0" fontId="1" fillId="0" borderId="16" xfId="70" applyFont="1" applyBorder="1">
      <alignment/>
      <protection/>
    </xf>
    <xf numFmtId="178" fontId="1" fillId="0" borderId="14" xfId="70" applyNumberFormat="1" applyFont="1" applyBorder="1" applyAlignment="1">
      <alignment horizontal="left"/>
      <protection/>
    </xf>
    <xf numFmtId="178" fontId="1" fillId="0" borderId="15" xfId="70" applyNumberFormat="1" applyFont="1" applyBorder="1" applyAlignment="1">
      <alignment horizontal="left"/>
      <protection/>
    </xf>
    <xf numFmtId="0" fontId="0" fillId="0" borderId="19" xfId="70" applyFont="1" applyBorder="1" applyAlignment="1">
      <alignment horizontal="center" vertical="center"/>
      <protection/>
    </xf>
    <xf numFmtId="0" fontId="0" fillId="0" borderId="10" xfId="70" applyFont="1" applyBorder="1" applyAlignment="1">
      <alignment horizontal="center" vertical="center"/>
      <protection/>
    </xf>
    <xf numFmtId="0" fontId="0" fillId="0" borderId="18" xfId="70" applyFont="1" applyBorder="1" applyAlignment="1">
      <alignment horizontal="center" vertical="center"/>
      <protection/>
    </xf>
    <xf numFmtId="0" fontId="0" fillId="0" borderId="14" xfId="70" applyFont="1" applyBorder="1" applyAlignment="1">
      <alignment horizontal="center" vertical="center"/>
      <protection/>
    </xf>
    <xf numFmtId="0" fontId="0" fillId="0" borderId="17" xfId="70" applyFont="1" applyBorder="1" applyAlignment="1">
      <alignment horizontal="center" vertical="center"/>
      <protection/>
    </xf>
    <xf numFmtId="0" fontId="1" fillId="0" borderId="13" xfId="70" applyFont="1" applyBorder="1">
      <alignment/>
      <protection/>
    </xf>
    <xf numFmtId="0" fontId="1" fillId="0" borderId="14" xfId="70" applyFont="1" applyBorder="1">
      <alignment/>
      <protection/>
    </xf>
    <xf numFmtId="178" fontId="1" fillId="0" borderId="20" xfId="70" applyNumberFormat="1" applyFont="1" applyBorder="1" applyAlignment="1">
      <alignment horizontal="left"/>
      <protection/>
    </xf>
    <xf numFmtId="178" fontId="1" fillId="0" borderId="33" xfId="70" applyNumberFormat="1" applyFont="1" applyBorder="1" applyAlignment="1">
      <alignment horizontal="left"/>
      <protection/>
    </xf>
    <xf numFmtId="178" fontId="1" fillId="0" borderId="16" xfId="70" applyNumberFormat="1" applyFont="1" applyBorder="1" applyAlignment="1">
      <alignment horizontal="left"/>
      <protection/>
    </xf>
    <xf numFmtId="178" fontId="1" fillId="0" borderId="21" xfId="70" applyNumberFormat="1" applyFont="1" applyBorder="1" applyAlignment="1">
      <alignment horizontal="left"/>
      <protection/>
    </xf>
    <xf numFmtId="178" fontId="1" fillId="0" borderId="27" xfId="70" applyNumberFormat="1" applyFont="1" applyBorder="1" applyAlignment="1">
      <alignment horizontal="left"/>
      <protection/>
    </xf>
    <xf numFmtId="178" fontId="1" fillId="0" borderId="28" xfId="70" applyNumberFormat="1" applyFont="1" applyBorder="1" applyAlignment="1">
      <alignment horizontal="left"/>
      <protection/>
    </xf>
    <xf numFmtId="0" fontId="0" fillId="0" borderId="26" xfId="70" applyFont="1" applyBorder="1" applyAlignment="1">
      <alignment vertical="center" textRotation="255"/>
      <protection/>
    </xf>
    <xf numFmtId="0" fontId="1" fillId="0" borderId="26" xfId="70" applyFont="1" applyBorder="1" applyAlignment="1">
      <alignment vertical="center" textRotation="255"/>
      <protection/>
    </xf>
    <xf numFmtId="0" fontId="1" fillId="0" borderId="13" xfId="70" applyFont="1" applyBorder="1" applyAlignment="1">
      <alignment vertical="center" textRotation="255"/>
      <protection/>
    </xf>
    <xf numFmtId="0" fontId="1" fillId="0" borderId="21" xfId="70" applyFont="1" applyBorder="1" applyAlignment="1">
      <alignment horizontal="left" vertical="center"/>
      <protection/>
    </xf>
    <xf numFmtId="0" fontId="0" fillId="0" borderId="15" xfId="74" applyFont="1" applyBorder="1" applyAlignment="1">
      <alignment horizontal="left" vertical="center"/>
      <protection/>
    </xf>
    <xf numFmtId="0" fontId="0" fillId="0" borderId="21" xfId="74" applyFont="1" applyBorder="1">
      <alignment vertical="center"/>
      <protection/>
    </xf>
    <xf numFmtId="0" fontId="0" fillId="0" borderId="15" xfId="74" applyFont="1" applyBorder="1">
      <alignment vertical="center"/>
      <protection/>
    </xf>
    <xf numFmtId="0" fontId="1" fillId="0" borderId="21" xfId="70" applyFont="1" applyBorder="1" applyAlignment="1">
      <alignment horizontal="center" vertical="center"/>
      <protection/>
    </xf>
    <xf numFmtId="0" fontId="0" fillId="0" borderId="15" xfId="74" applyFont="1" applyBorder="1" applyAlignment="1">
      <alignment horizontal="center" vertical="center"/>
      <protection/>
    </xf>
    <xf numFmtId="0" fontId="0" fillId="0" borderId="21" xfId="74" applyFont="1" applyBorder="1" applyAlignment="1">
      <alignment horizontal="left" vertical="center"/>
      <protection/>
    </xf>
    <xf numFmtId="0" fontId="1" fillId="0" borderId="95" xfId="70" applyFont="1" applyBorder="1" applyAlignment="1">
      <alignment horizontal="left" vertical="center"/>
      <protection/>
    </xf>
    <xf numFmtId="0" fontId="1" fillId="0" borderId="21" xfId="74" applyFont="1" applyBorder="1" applyAlignment="1">
      <alignment/>
      <protection/>
    </xf>
    <xf numFmtId="0" fontId="1" fillId="0" borderId="21" xfId="73" applyFont="1" applyBorder="1" applyAlignment="1">
      <alignment/>
      <protection/>
    </xf>
    <xf numFmtId="0" fontId="1" fillId="0" borderId="43" xfId="68" applyFont="1" applyBorder="1">
      <alignment/>
      <protection/>
    </xf>
    <xf numFmtId="0" fontId="1" fillId="0" borderId="16" xfId="68" applyFont="1" applyBorder="1">
      <alignment/>
      <protection/>
    </xf>
    <xf numFmtId="0" fontId="1" fillId="0" borderId="13" xfId="68" applyFont="1" applyBorder="1">
      <alignment/>
      <protection/>
    </xf>
    <xf numFmtId="0" fontId="1" fillId="0" borderId="14" xfId="68" applyFont="1" applyBorder="1">
      <alignment/>
      <protection/>
    </xf>
    <xf numFmtId="178" fontId="1" fillId="0" borderId="20" xfId="68" applyNumberFormat="1" applyFont="1" applyBorder="1" applyAlignment="1">
      <alignment horizontal="left"/>
      <protection/>
    </xf>
    <xf numFmtId="178" fontId="1" fillId="0" borderId="33" xfId="68" applyNumberFormat="1" applyFont="1" applyBorder="1" applyAlignment="1">
      <alignment horizontal="left"/>
      <protection/>
    </xf>
    <xf numFmtId="178" fontId="1" fillId="0" borderId="16" xfId="68" applyNumberFormat="1" applyFont="1" applyBorder="1" applyAlignment="1">
      <alignment horizontal="left"/>
      <protection/>
    </xf>
    <xf numFmtId="178" fontId="1" fillId="0" borderId="21" xfId="68" applyNumberFormat="1" applyFont="1" applyBorder="1" applyAlignment="1">
      <alignment horizontal="left"/>
      <protection/>
    </xf>
    <xf numFmtId="178" fontId="1" fillId="0" borderId="27" xfId="68" applyNumberFormat="1" applyFont="1" applyBorder="1" applyAlignment="1">
      <alignment horizontal="left"/>
      <protection/>
    </xf>
    <xf numFmtId="178" fontId="1" fillId="0" borderId="28" xfId="68" applyNumberFormat="1" applyFont="1" applyBorder="1" applyAlignment="1">
      <alignment horizontal="left"/>
      <protection/>
    </xf>
    <xf numFmtId="0" fontId="1" fillId="0" borderId="26" xfId="68" applyFont="1" applyBorder="1" applyAlignment="1">
      <alignment vertical="center" textRotation="255"/>
      <protection/>
    </xf>
    <xf numFmtId="0" fontId="1" fillId="0" borderId="13" xfId="68" applyFont="1" applyBorder="1" applyAlignment="1">
      <alignment vertical="center" textRotation="255"/>
      <protection/>
    </xf>
    <xf numFmtId="0" fontId="3" fillId="0" borderId="21" xfId="73" applyBorder="1">
      <alignment vertical="center"/>
      <protection/>
    </xf>
    <xf numFmtId="0" fontId="3" fillId="0" borderId="15" xfId="73" applyBorder="1">
      <alignment vertical="center"/>
      <protection/>
    </xf>
    <xf numFmtId="0" fontId="1" fillId="0" borderId="21" xfId="68" applyFont="1" applyBorder="1" applyAlignment="1">
      <alignment horizontal="left" vertical="center"/>
      <protection/>
    </xf>
    <xf numFmtId="0" fontId="3" fillId="0" borderId="15" xfId="73" applyBorder="1" applyAlignment="1">
      <alignment horizontal="left" vertical="center"/>
      <protection/>
    </xf>
    <xf numFmtId="0" fontId="1" fillId="0" borderId="21" xfId="68" applyFont="1" applyBorder="1" applyAlignment="1">
      <alignment horizontal="center" vertical="center"/>
      <protection/>
    </xf>
    <xf numFmtId="0" fontId="3" fillId="0" borderId="15" xfId="73" applyBorder="1" applyAlignment="1">
      <alignment horizontal="center" vertical="center"/>
      <protection/>
    </xf>
    <xf numFmtId="0" fontId="1" fillId="0" borderId="96" xfId="68" applyFont="1" applyBorder="1" applyAlignment="1">
      <alignment horizontal="center" vertical="center" textRotation="255"/>
      <protection/>
    </xf>
    <xf numFmtId="0" fontId="3" fillId="0" borderId="26" xfId="73" applyBorder="1" applyAlignment="1">
      <alignment horizontal="center" vertical="center" textRotation="255"/>
      <protection/>
    </xf>
    <xf numFmtId="0" fontId="3" fillId="0" borderId="13" xfId="73" applyBorder="1" applyAlignment="1">
      <alignment horizontal="center" vertical="center" textRotation="255"/>
      <protection/>
    </xf>
    <xf numFmtId="178" fontId="1" fillId="0" borderId="14" xfId="68" applyNumberFormat="1" applyFont="1" applyBorder="1" applyAlignment="1">
      <alignment horizontal="left"/>
      <protection/>
    </xf>
    <xf numFmtId="178" fontId="1" fillId="0" borderId="15" xfId="68" applyNumberFormat="1" applyFont="1" applyBorder="1" applyAlignment="1">
      <alignment horizontal="left"/>
      <protection/>
    </xf>
    <xf numFmtId="0" fontId="3" fillId="0" borderId="21" xfId="73" applyBorder="1" applyAlignment="1">
      <alignment horizontal="left" vertical="center"/>
      <protection/>
    </xf>
    <xf numFmtId="0" fontId="1" fillId="0" borderId="95" xfId="68" applyFont="1" applyBorder="1" applyAlignment="1">
      <alignment horizontal="left" vertical="center"/>
      <protection/>
    </xf>
    <xf numFmtId="0" fontId="1" fillId="0" borderId="16" xfId="68" applyFont="1" applyBorder="1" applyAlignment="1">
      <alignment horizontal="center" vertical="center" wrapText="1"/>
      <protection/>
    </xf>
    <xf numFmtId="0" fontId="0" fillId="0" borderId="19" xfId="68" applyBorder="1" applyAlignment="1">
      <alignment horizontal="center" vertical="center"/>
      <protection/>
    </xf>
    <xf numFmtId="0" fontId="0" fillId="0" borderId="10" xfId="68" applyBorder="1" applyAlignment="1">
      <alignment horizontal="center" vertical="center"/>
      <protection/>
    </xf>
    <xf numFmtId="0" fontId="0" fillId="0" borderId="18" xfId="68" applyBorder="1" applyAlignment="1">
      <alignment horizontal="center" vertical="center"/>
      <protection/>
    </xf>
    <xf numFmtId="0" fontId="0" fillId="0" borderId="14" xfId="68" applyBorder="1" applyAlignment="1">
      <alignment horizontal="center" vertical="center"/>
      <protection/>
    </xf>
    <xf numFmtId="0" fontId="0" fillId="0" borderId="17" xfId="68" applyBorder="1" applyAlignment="1">
      <alignment horizontal="center" vertical="center"/>
      <protection/>
    </xf>
    <xf numFmtId="0" fontId="1" fillId="0" borderId="11" xfId="68" applyFont="1" applyBorder="1" applyAlignment="1">
      <alignment horizontal="center"/>
      <protection/>
    </xf>
    <xf numFmtId="0" fontId="1" fillId="0" borderId="20" xfId="68" applyFont="1" applyBorder="1" applyAlignment="1">
      <alignment horizontal="center"/>
      <protection/>
    </xf>
    <xf numFmtId="0" fontId="1" fillId="0" borderId="33" xfId="68" applyFont="1" applyBorder="1" applyAlignment="1">
      <alignment horizontal="center"/>
      <protection/>
    </xf>
    <xf numFmtId="0" fontId="1" fillId="0" borderId="12" xfId="68" applyFont="1" applyBorder="1" applyAlignment="1">
      <alignment horizontal="center"/>
      <protection/>
    </xf>
    <xf numFmtId="0" fontId="1" fillId="0" borderId="19" xfId="68" applyFont="1" applyBorder="1" applyAlignment="1">
      <alignment horizontal="center" vertical="center" wrapText="1"/>
      <protection/>
    </xf>
    <xf numFmtId="0" fontId="0" fillId="0" borderId="10" xfId="68" applyBorder="1" applyAlignment="1">
      <alignment horizontal="center" vertical="center" wrapText="1"/>
      <protection/>
    </xf>
    <xf numFmtId="0" fontId="0" fillId="0" borderId="18" xfId="68" applyBorder="1" applyAlignment="1">
      <alignment horizontal="center" vertical="center" wrapText="1"/>
      <protection/>
    </xf>
    <xf numFmtId="0" fontId="0" fillId="0" borderId="14" xfId="68" applyBorder="1" applyAlignment="1">
      <alignment horizontal="center" vertical="center" wrapText="1"/>
      <protection/>
    </xf>
    <xf numFmtId="0" fontId="0" fillId="0" borderId="17" xfId="68" applyBorder="1" applyAlignment="1">
      <alignment horizontal="center" vertical="center" wrapText="1"/>
      <protection/>
    </xf>
    <xf numFmtId="0" fontId="1" fillId="0" borderId="43" xfId="68" applyFont="1" applyBorder="1" applyAlignment="1">
      <alignment horizontal="center"/>
      <protection/>
    </xf>
    <xf numFmtId="0" fontId="1" fillId="0" borderId="16" xfId="68" applyFont="1" applyBorder="1" applyAlignment="1">
      <alignment horizontal="center"/>
      <protection/>
    </xf>
    <xf numFmtId="0" fontId="1" fillId="0" borderId="13" xfId="68" applyFont="1" applyBorder="1" applyAlignment="1">
      <alignment horizontal="center"/>
      <protection/>
    </xf>
    <xf numFmtId="0" fontId="1" fillId="0" borderId="14" xfId="68" applyFont="1" applyBorder="1" applyAlignment="1">
      <alignment horizontal="center"/>
      <protection/>
    </xf>
    <xf numFmtId="0" fontId="1" fillId="0" borderId="11" xfId="68" applyFont="1" applyFill="1" applyBorder="1" applyAlignment="1">
      <alignment horizontal="center"/>
      <protection/>
    </xf>
    <xf numFmtId="0" fontId="1" fillId="0" borderId="20" xfId="68" applyFont="1" applyFill="1" applyBorder="1" applyAlignment="1">
      <alignment horizontal="center"/>
      <protection/>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1" fillId="0" borderId="20" xfId="0" applyFont="1" applyBorder="1" applyAlignment="1">
      <alignment horizontal="center"/>
    </xf>
    <xf numFmtId="0" fontId="1" fillId="0" borderId="33" xfId="0" applyFont="1" applyBorder="1" applyAlignment="1">
      <alignment horizontal="center"/>
    </xf>
    <xf numFmtId="0" fontId="1" fillId="0" borderId="11" xfId="0" applyFont="1" applyBorder="1" applyAlignment="1">
      <alignment horizontal="center"/>
    </xf>
    <xf numFmtId="0" fontId="1" fillId="0" borderId="43" xfId="0" applyFont="1" applyBorder="1" applyAlignment="1">
      <alignment horizontal="center"/>
    </xf>
    <xf numFmtId="0" fontId="1" fillId="0" borderId="16"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Fill="1" applyBorder="1" applyAlignment="1">
      <alignment horizontal="center"/>
    </xf>
    <xf numFmtId="0" fontId="1" fillId="0" borderId="20" xfId="0" applyFont="1" applyFill="1" applyBorder="1" applyAlignment="1">
      <alignment horizontal="center"/>
    </xf>
    <xf numFmtId="0" fontId="1" fillId="0" borderId="12" xfId="0" applyFont="1" applyBorder="1" applyAlignment="1">
      <alignment horizontal="center"/>
    </xf>
    <xf numFmtId="178" fontId="1" fillId="0" borderId="20" xfId="0" applyNumberFormat="1" applyFont="1" applyBorder="1" applyAlignment="1">
      <alignment horizontal="left"/>
    </xf>
    <xf numFmtId="178" fontId="1" fillId="0" borderId="33" xfId="0" applyNumberFormat="1" applyFont="1" applyBorder="1" applyAlignment="1">
      <alignment horizontal="left"/>
    </xf>
    <xf numFmtId="178" fontId="1" fillId="0" borderId="14" xfId="0" applyNumberFormat="1" applyFont="1" applyBorder="1" applyAlignment="1">
      <alignment horizontal="left"/>
    </xf>
    <xf numFmtId="178" fontId="1" fillId="0" borderId="15" xfId="0" applyNumberFormat="1" applyFont="1" applyBorder="1" applyAlignment="1">
      <alignment horizontal="left"/>
    </xf>
    <xf numFmtId="178" fontId="1" fillId="0" borderId="16" xfId="0" applyNumberFormat="1" applyFont="1" applyBorder="1" applyAlignment="1">
      <alignment horizontal="left"/>
    </xf>
    <xf numFmtId="178" fontId="1" fillId="0" borderId="21" xfId="0" applyNumberFormat="1" applyFont="1" applyBorder="1" applyAlignment="1">
      <alignment horizontal="left"/>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1" fillId="0" borderId="43" xfId="0" applyFont="1" applyBorder="1" applyAlignment="1">
      <alignment/>
    </xf>
    <xf numFmtId="0" fontId="1" fillId="0" borderId="16"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vertical="center"/>
    </xf>
    <xf numFmtId="0" fontId="1" fillId="0" borderId="21"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43" xfId="0" applyFont="1" applyBorder="1" applyAlignment="1">
      <alignment vertical="center" textRotation="255"/>
    </xf>
    <xf numFmtId="0" fontId="0" fillId="0" borderId="26" xfId="0" applyBorder="1" applyAlignment="1">
      <alignment vertical="center" textRotation="255"/>
    </xf>
    <xf numFmtId="0" fontId="1" fillId="0" borderId="26" xfId="0" applyFont="1" applyBorder="1" applyAlignment="1">
      <alignment vertical="center" textRotation="255"/>
    </xf>
    <xf numFmtId="0" fontId="1" fillId="0" borderId="13" xfId="0" applyFont="1" applyBorder="1" applyAlignment="1">
      <alignment vertical="center" textRotation="255"/>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 4 2" xfId="69"/>
    <cellStyle name="標準 4_09ex520" xfId="70"/>
    <cellStyle name="標準 4_09ex520 2" xfId="71"/>
    <cellStyle name="標準 5" xfId="72"/>
    <cellStyle name="標準_(5.19～5.27)一般廃棄物・浄化槽データ_" xfId="73"/>
    <cellStyle name="標準_09ex520"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24</xdr:row>
      <xdr:rowOff>0</xdr:rowOff>
    </xdr:from>
    <xdr:ext cx="76200" cy="247650"/>
    <xdr:sp fLocksText="0">
      <xdr:nvSpPr>
        <xdr:cNvPr id="1" name="Text Box 232"/>
        <xdr:cNvSpPr txBox="1">
          <a:spLocks noChangeArrowheads="1"/>
        </xdr:cNvSpPr>
      </xdr:nvSpPr>
      <xdr:spPr>
        <a:xfrm>
          <a:off x="428625" y="45434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24</xdr:row>
      <xdr:rowOff>0</xdr:rowOff>
    </xdr:from>
    <xdr:to>
      <xdr:col>4</xdr:col>
      <xdr:colOff>0</xdr:colOff>
      <xdr:row>25</xdr:row>
      <xdr:rowOff>0</xdr:rowOff>
    </xdr:to>
    <xdr:sp>
      <xdr:nvSpPr>
        <xdr:cNvPr id="2" name="Line 328"/>
        <xdr:cNvSpPr>
          <a:spLocks/>
        </xdr:cNvSpPr>
      </xdr:nvSpPr>
      <xdr:spPr>
        <a:xfrm>
          <a:off x="0" y="4543425"/>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2</xdr:row>
      <xdr:rowOff>0</xdr:rowOff>
    </xdr:from>
    <xdr:ext cx="76200" cy="219075"/>
    <xdr:sp fLocksText="0">
      <xdr:nvSpPr>
        <xdr:cNvPr id="3" name="Text Box 232"/>
        <xdr:cNvSpPr txBox="1">
          <a:spLocks noChangeArrowheads="1"/>
        </xdr:cNvSpPr>
      </xdr:nvSpPr>
      <xdr:spPr>
        <a:xfrm>
          <a:off x="857250" y="561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3</xdr:row>
      <xdr:rowOff>0</xdr:rowOff>
    </xdr:from>
    <xdr:to>
      <xdr:col>4</xdr:col>
      <xdr:colOff>0</xdr:colOff>
      <xdr:row>5</xdr:row>
      <xdr:rowOff>0</xdr:rowOff>
    </xdr:to>
    <xdr:sp>
      <xdr:nvSpPr>
        <xdr:cNvPr id="4" name="Line 320"/>
        <xdr:cNvSpPr>
          <a:spLocks/>
        </xdr:cNvSpPr>
      </xdr:nvSpPr>
      <xdr:spPr>
        <a:xfrm>
          <a:off x="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24</xdr:row>
      <xdr:rowOff>0</xdr:rowOff>
    </xdr:from>
    <xdr:ext cx="76200" cy="247650"/>
    <xdr:sp fLocksText="0">
      <xdr:nvSpPr>
        <xdr:cNvPr id="5" name="Text Box 232"/>
        <xdr:cNvSpPr txBox="1">
          <a:spLocks noChangeArrowheads="1"/>
        </xdr:cNvSpPr>
      </xdr:nvSpPr>
      <xdr:spPr>
        <a:xfrm>
          <a:off x="9915525" y="45434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24</xdr:row>
      <xdr:rowOff>0</xdr:rowOff>
    </xdr:from>
    <xdr:to>
      <xdr:col>14</xdr:col>
      <xdr:colOff>0</xdr:colOff>
      <xdr:row>25</xdr:row>
      <xdr:rowOff>0</xdr:rowOff>
    </xdr:to>
    <xdr:sp>
      <xdr:nvSpPr>
        <xdr:cNvPr id="6" name="Line 328"/>
        <xdr:cNvSpPr>
          <a:spLocks/>
        </xdr:cNvSpPr>
      </xdr:nvSpPr>
      <xdr:spPr>
        <a:xfrm>
          <a:off x="9486900" y="4543425"/>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xdr:row>
      <xdr:rowOff>0</xdr:rowOff>
    </xdr:from>
    <xdr:ext cx="76200" cy="219075"/>
    <xdr:sp fLocksText="0">
      <xdr:nvSpPr>
        <xdr:cNvPr id="7" name="Text Box 232"/>
        <xdr:cNvSpPr txBox="1">
          <a:spLocks noChangeArrowheads="1"/>
        </xdr:cNvSpPr>
      </xdr:nvSpPr>
      <xdr:spPr>
        <a:xfrm>
          <a:off x="10344150" y="561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3</xdr:row>
      <xdr:rowOff>0</xdr:rowOff>
    </xdr:from>
    <xdr:to>
      <xdr:col>14</xdr:col>
      <xdr:colOff>0</xdr:colOff>
      <xdr:row>5</xdr:row>
      <xdr:rowOff>0</xdr:rowOff>
    </xdr:to>
    <xdr:sp>
      <xdr:nvSpPr>
        <xdr:cNvPr id="8" name="Line 320"/>
        <xdr:cNvSpPr>
          <a:spLocks/>
        </xdr:cNvSpPr>
      </xdr:nvSpPr>
      <xdr:spPr>
        <a:xfrm>
          <a:off x="948690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24</xdr:row>
      <xdr:rowOff>0</xdr:rowOff>
    </xdr:from>
    <xdr:ext cx="76200" cy="247650"/>
    <xdr:sp fLocksText="0">
      <xdr:nvSpPr>
        <xdr:cNvPr id="1" name="Text Box 232"/>
        <xdr:cNvSpPr txBox="1">
          <a:spLocks noChangeArrowheads="1"/>
        </xdr:cNvSpPr>
      </xdr:nvSpPr>
      <xdr:spPr>
        <a:xfrm>
          <a:off x="428625" y="45434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24</xdr:row>
      <xdr:rowOff>0</xdr:rowOff>
    </xdr:from>
    <xdr:to>
      <xdr:col>4</xdr:col>
      <xdr:colOff>0</xdr:colOff>
      <xdr:row>25</xdr:row>
      <xdr:rowOff>0</xdr:rowOff>
    </xdr:to>
    <xdr:sp>
      <xdr:nvSpPr>
        <xdr:cNvPr id="2" name="Line 328"/>
        <xdr:cNvSpPr>
          <a:spLocks/>
        </xdr:cNvSpPr>
      </xdr:nvSpPr>
      <xdr:spPr>
        <a:xfrm>
          <a:off x="0" y="4543425"/>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2</xdr:row>
      <xdr:rowOff>0</xdr:rowOff>
    </xdr:from>
    <xdr:ext cx="76200" cy="219075"/>
    <xdr:sp fLocksText="0">
      <xdr:nvSpPr>
        <xdr:cNvPr id="3" name="Text Box 232"/>
        <xdr:cNvSpPr txBox="1">
          <a:spLocks noChangeArrowheads="1"/>
        </xdr:cNvSpPr>
      </xdr:nvSpPr>
      <xdr:spPr>
        <a:xfrm>
          <a:off x="857250" y="561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3</xdr:row>
      <xdr:rowOff>0</xdr:rowOff>
    </xdr:from>
    <xdr:to>
      <xdr:col>4</xdr:col>
      <xdr:colOff>0</xdr:colOff>
      <xdr:row>5</xdr:row>
      <xdr:rowOff>0</xdr:rowOff>
    </xdr:to>
    <xdr:sp>
      <xdr:nvSpPr>
        <xdr:cNvPr id="4" name="Line 320"/>
        <xdr:cNvSpPr>
          <a:spLocks/>
        </xdr:cNvSpPr>
      </xdr:nvSpPr>
      <xdr:spPr>
        <a:xfrm>
          <a:off x="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24</xdr:row>
      <xdr:rowOff>0</xdr:rowOff>
    </xdr:from>
    <xdr:ext cx="76200" cy="247650"/>
    <xdr:sp fLocksText="0">
      <xdr:nvSpPr>
        <xdr:cNvPr id="5" name="Text Box 232"/>
        <xdr:cNvSpPr txBox="1">
          <a:spLocks noChangeArrowheads="1"/>
        </xdr:cNvSpPr>
      </xdr:nvSpPr>
      <xdr:spPr>
        <a:xfrm>
          <a:off x="9972675" y="45434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24</xdr:row>
      <xdr:rowOff>0</xdr:rowOff>
    </xdr:from>
    <xdr:to>
      <xdr:col>14</xdr:col>
      <xdr:colOff>0</xdr:colOff>
      <xdr:row>25</xdr:row>
      <xdr:rowOff>0</xdr:rowOff>
    </xdr:to>
    <xdr:sp>
      <xdr:nvSpPr>
        <xdr:cNvPr id="6" name="Line 328"/>
        <xdr:cNvSpPr>
          <a:spLocks/>
        </xdr:cNvSpPr>
      </xdr:nvSpPr>
      <xdr:spPr>
        <a:xfrm>
          <a:off x="9544050" y="4543425"/>
          <a:ext cx="28575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xdr:row>
      <xdr:rowOff>0</xdr:rowOff>
    </xdr:from>
    <xdr:ext cx="76200" cy="219075"/>
    <xdr:sp fLocksText="0">
      <xdr:nvSpPr>
        <xdr:cNvPr id="7" name="Text Box 232"/>
        <xdr:cNvSpPr txBox="1">
          <a:spLocks noChangeArrowheads="1"/>
        </xdr:cNvSpPr>
      </xdr:nvSpPr>
      <xdr:spPr>
        <a:xfrm>
          <a:off x="10401300" y="561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3</xdr:row>
      <xdr:rowOff>0</xdr:rowOff>
    </xdr:from>
    <xdr:to>
      <xdr:col>14</xdr:col>
      <xdr:colOff>0</xdr:colOff>
      <xdr:row>5</xdr:row>
      <xdr:rowOff>0</xdr:rowOff>
    </xdr:to>
    <xdr:sp>
      <xdr:nvSpPr>
        <xdr:cNvPr id="8" name="Line 320"/>
        <xdr:cNvSpPr>
          <a:spLocks/>
        </xdr:cNvSpPr>
      </xdr:nvSpPr>
      <xdr:spPr>
        <a:xfrm>
          <a:off x="9544050" y="742950"/>
          <a:ext cx="2857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76200" cy="247650"/>
    <xdr:sp fLocksText="0">
      <xdr:nvSpPr>
        <xdr:cNvPr id="1" name="Text Box 232"/>
        <xdr:cNvSpPr txBox="1">
          <a:spLocks noChangeArrowheads="1"/>
        </xdr:cNvSpPr>
      </xdr:nvSpPr>
      <xdr:spPr>
        <a:xfrm>
          <a:off x="552450" y="3524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xdr:row>
      <xdr:rowOff>0</xdr:rowOff>
    </xdr:from>
    <xdr:to>
      <xdr:col>4</xdr:col>
      <xdr:colOff>0</xdr:colOff>
      <xdr:row>4</xdr:row>
      <xdr:rowOff>0</xdr:rowOff>
    </xdr:to>
    <xdr:sp>
      <xdr:nvSpPr>
        <xdr:cNvPr id="2" name="Line 320"/>
        <xdr:cNvSpPr>
          <a:spLocks/>
        </xdr:cNvSpPr>
      </xdr:nvSpPr>
      <xdr:spPr>
        <a:xfrm>
          <a:off x="0" y="352425"/>
          <a:ext cx="24384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23</xdr:row>
      <xdr:rowOff>0</xdr:rowOff>
    </xdr:from>
    <xdr:ext cx="76200" cy="257175"/>
    <xdr:sp fLocksText="0">
      <xdr:nvSpPr>
        <xdr:cNvPr id="3" name="Text Box 232"/>
        <xdr:cNvSpPr txBox="1">
          <a:spLocks noChangeArrowheads="1"/>
        </xdr:cNvSpPr>
      </xdr:nvSpPr>
      <xdr:spPr>
        <a:xfrm>
          <a:off x="276225" y="40671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23</xdr:row>
      <xdr:rowOff>0</xdr:rowOff>
    </xdr:from>
    <xdr:to>
      <xdr:col>4</xdr:col>
      <xdr:colOff>0</xdr:colOff>
      <xdr:row>24</xdr:row>
      <xdr:rowOff>0</xdr:rowOff>
    </xdr:to>
    <xdr:sp>
      <xdr:nvSpPr>
        <xdr:cNvPr id="4" name="Line 328"/>
        <xdr:cNvSpPr>
          <a:spLocks/>
        </xdr:cNvSpPr>
      </xdr:nvSpPr>
      <xdr:spPr>
        <a:xfrm>
          <a:off x="0" y="4067175"/>
          <a:ext cx="2438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24259;&#26820;&#29289;&#12539;&#12522;&#12469;&#12452;&#12463;&#12523;&#23550;&#31574;&#37096;\DATA\&#24259;&#26820;&#29289;&#23550;&#31574;&#35506;\&#9679;&#25216;&#34899;&#20418;&#65288;&#25972;&#29702;&#20013;&#65289;\12_&#32113;&#35336;\&#12304;&#19968;&#24259;&#20966;&#29702;&#20107;&#26989;&#23455;&#24907;&#35519;&#26619;&#12305;\H24&#23455;&#24907;&#35519;&#26619;&#65288;&#38598;&#35336;&#32080;&#26524;&#12539;&#22577;&#36947;&#30330;&#34920;&#38306;&#20418;&#65289;&#12304;H23&#23455;&#32318;&#12305;\&#26085;&#26412;&#12398;&#24259;&#26820;&#29289;&#20966;&#29702;&#12288;&#20462;&#27491;(10.31)\&#26085;&#26412;&#12398;&#24259;&#26820;&#29289;&#31561;&#22259;&#34920;&#65288;H23&#24180;&#24230;&#23455;&#32318;&#29256;&#65289;201401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 排出状況"/>
      <sheetName val="G 排出推移"/>
      <sheetName val="G 原単位推移"/>
      <sheetName val="G 生活系事業系"/>
      <sheetName val="G 排出原単位推移"/>
      <sheetName val="G 排出原単位推移(参考)"/>
      <sheetName val="G 規模別原単位●"/>
      <sheetName val="T 処理状況"/>
      <sheetName val="G 処理量推移"/>
      <sheetName val="T 資源化状況"/>
      <sheetName val="G リサイクル率"/>
      <sheetName val="G 資源化内訳"/>
      <sheetName val="T 処分状況"/>
      <sheetName val="G 処分量原単位"/>
      <sheetName val="P ごみフロー"/>
      <sheetName val="●T 3R上位"/>
      <sheetName val="●T エネルギー上位"/>
      <sheetName val="●T 炉型式別"/>
      <sheetName val="G 施設数推移"/>
      <sheetName val="G 処理能力推移"/>
      <sheetName val="T 種類別●"/>
      <sheetName val="G 種類別施設数推移"/>
      <sheetName val="G 種類別能力推移"/>
      <sheetName val="T 処理方式別●"/>
      <sheetName val="G 方式別施設数推移"/>
      <sheetName val="G 方式別能力推移"/>
      <sheetName val="G 規模別施設数●"/>
      <sheetName val="T 余熱利用状況●"/>
      <sheetName val="G 余熱利用推移"/>
      <sheetName val="T 発電状況●"/>
      <sheetName val="G 総発電力"/>
      <sheetName val="G 発電効率"/>
      <sheetName val="G 発電原単位"/>
      <sheetName val="G 能力別余熱利用●"/>
      <sheetName val="T 能力別余熱利用●"/>
      <sheetName val="G 開始年度別余熱利用量●"/>
      <sheetName val="G 効率別施設数●"/>
      <sheetName val="G 能力別施設数●"/>
      <sheetName val="G 処理量当たり発電量●"/>
      <sheetName val="T 資源化施設●"/>
      <sheetName val="T 保管施設●"/>
      <sheetName val="T 粗大施設●"/>
      <sheetName val="G 粗大施設数"/>
      <sheetName val="G 粗大能力"/>
      <sheetName val="G 粗大設置状況"/>
      <sheetName val="T 残余年数●"/>
      <sheetName val="G 残余年数"/>
      <sheetName val="G 処分場設置状況●"/>
      <sheetName val="T 1人当たり残余容量●"/>
      <sheetName val="G 1人当たり残余容量"/>
      <sheetName val="G 都道府県別残余容量●"/>
      <sheetName val="T 委託状況●"/>
      <sheetName val="G 中間処理委託状況"/>
      <sheetName val="G 最終処分委託状況"/>
      <sheetName val="T 広域処分状況●"/>
      <sheetName val="G 広域処分状況"/>
      <sheetName val="T 手数料状況●"/>
      <sheetName val="G 手数料状況"/>
      <sheetName val="T 収集状況●"/>
      <sheetName val="G 分別数別排出量"/>
      <sheetName val="T 委託許可"/>
      <sheetName val="T 委託許可内訳"/>
      <sheetName val="T 形態別収集量●"/>
      <sheetName val="G 形態別収集量"/>
      <sheetName val="T 収集機材"/>
      <sheetName val="T 災害廃棄物排出量"/>
      <sheetName val="G 災害廃棄物排出量"/>
      <sheetName val="T し尿処理人口"/>
      <sheetName val="G し尿処理人口"/>
      <sheetName val="G 水洗化人口"/>
      <sheetName val="T し尿処理状況"/>
      <sheetName val="G し尿計画処理量"/>
      <sheetName val="G し尿処理内訳"/>
      <sheetName val="G し尿処理残さ内訳"/>
      <sheetName val="P し尿フロー"/>
      <sheetName val="T 海洋投入状況"/>
      <sheetName val="G 海洋投入状況"/>
      <sheetName val="T し尿施設整備状況●"/>
      <sheetName val="G し尿施設数"/>
      <sheetName val="G し尿施設能力"/>
      <sheetName val="T し尿形態別内訳"/>
      <sheetName val="T し尿委託許可件数"/>
      <sheetName val="T し尿委託許可内訳"/>
      <sheetName val="T し尿収集機材"/>
      <sheetName val="T し尿手数料"/>
      <sheetName val="T 浄化槽基数"/>
      <sheetName val="T ごみ処理経費"/>
      <sheetName val="G ごみ処理経費"/>
      <sheetName val="T し尿処理経費"/>
      <sheetName val="G し尿処理経費"/>
      <sheetName val="G 廃棄物処理経費"/>
      <sheetName val="T 地方公共団体人員数"/>
      <sheetName val="T 処理業者事業者数"/>
      <sheetName val="T 都道府県別ごみ処理"/>
      <sheetName val="T 都道府県別ごみ処理（災害）"/>
      <sheetName val="T 都道府県別焼却施設●"/>
      <sheetName val="T 都道府県別資源化施設●"/>
      <sheetName val="T 都道府県別粗大施設●"/>
      <sheetName val="T 都道府県別最終処分場●"/>
      <sheetName val="T 都道府県別広域移動●"/>
      <sheetName val="T 都道府県別し尿処理"/>
      <sheetName val="T 都道府県別し尿処理施設●"/>
      <sheetName val="T 都道府県別コミプラ●"/>
      <sheetName val="T 都道府県別ごみ処理経費"/>
      <sheetName val="T 都道府県別ごみ処理経費 (災害のみ)"/>
      <sheetName val="T 都道府県別し尿処理経費"/>
      <sheetName val="T 都道府県別し尿処理経費 (災害のみ)"/>
      <sheetName val="T 都道府県別人員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T78"/>
  <sheetViews>
    <sheetView tabSelected="1" zoomScale="85" zoomScaleNormal="85" workbookViewId="0" topLeftCell="A1">
      <selection activeCell="A13" sqref="A13:B15"/>
    </sheetView>
  </sheetViews>
  <sheetFormatPr defaultColWidth="9.00390625" defaultRowHeight="15" customHeight="1"/>
  <cols>
    <col min="1" max="2" width="5.625" style="259" customWidth="1"/>
    <col min="3" max="3" width="8.125" style="259" customWidth="1"/>
    <col min="4" max="4" width="18.125" style="259" customWidth="1"/>
    <col min="5" max="10" width="14.50390625" style="259" customWidth="1"/>
    <col min="11" max="12" width="5.625" style="259" customWidth="1"/>
    <col min="13" max="13" width="8.125" style="259" customWidth="1"/>
    <col min="14" max="14" width="18.125" style="259" customWidth="1"/>
    <col min="15" max="19" width="14.50390625" style="259" customWidth="1"/>
    <col min="20" max="20" width="14.50390625" style="256" customWidth="1"/>
    <col min="21" max="16384" width="9.00390625" style="256" customWidth="1"/>
  </cols>
  <sheetData>
    <row r="1" spans="1:17" ht="30" customHeight="1">
      <c r="A1" s="288" t="s">
        <v>232</v>
      </c>
      <c r="B1" s="289"/>
      <c r="C1" s="289"/>
      <c r="D1" s="289"/>
      <c r="E1" s="289"/>
      <c r="F1" s="289"/>
      <c r="G1" s="289"/>
      <c r="K1" s="288" t="s">
        <v>233</v>
      </c>
      <c r="L1" s="289"/>
      <c r="M1" s="289"/>
      <c r="N1" s="289"/>
      <c r="O1" s="289"/>
      <c r="P1" s="289"/>
      <c r="Q1" s="289"/>
    </row>
    <row r="2" spans="1:11" ht="14.25" customHeight="1">
      <c r="A2" s="290"/>
      <c r="K2" s="290"/>
    </row>
    <row r="3" spans="1:20" ht="14.25" customHeight="1" thickBot="1">
      <c r="A3" s="291" t="s">
        <v>167</v>
      </c>
      <c r="K3" s="291" t="s">
        <v>167</v>
      </c>
      <c r="Q3" s="293"/>
      <c r="T3" s="293" t="s">
        <v>214</v>
      </c>
    </row>
    <row r="4" spans="1:20" ht="14.25" customHeight="1">
      <c r="A4" s="296"/>
      <c r="B4" s="296"/>
      <c r="C4" s="296"/>
      <c r="D4" s="297"/>
      <c r="E4" s="349" t="s">
        <v>231</v>
      </c>
      <c r="F4" s="349">
        <v>14</v>
      </c>
      <c r="G4" s="349">
        <v>15</v>
      </c>
      <c r="H4" s="349">
        <v>16</v>
      </c>
      <c r="I4" s="349">
        <v>17</v>
      </c>
      <c r="J4" s="351">
        <v>18</v>
      </c>
      <c r="K4" s="296"/>
      <c r="L4" s="296"/>
      <c r="M4" s="296"/>
      <c r="N4" s="297"/>
      <c r="O4" s="349" t="s">
        <v>230</v>
      </c>
      <c r="P4" s="349">
        <v>20</v>
      </c>
      <c r="Q4" s="349">
        <v>21</v>
      </c>
      <c r="R4" s="349">
        <v>22</v>
      </c>
      <c r="S4" s="351">
        <v>23</v>
      </c>
      <c r="T4" s="351">
        <v>24</v>
      </c>
    </row>
    <row r="5" spans="1:20" ht="14.25" customHeight="1">
      <c r="A5" s="284" t="s">
        <v>175</v>
      </c>
      <c r="D5" s="260"/>
      <c r="E5" s="350"/>
      <c r="F5" s="350"/>
      <c r="G5" s="350"/>
      <c r="H5" s="350"/>
      <c r="I5" s="350"/>
      <c r="J5" s="352"/>
      <c r="K5" s="284" t="s">
        <v>175</v>
      </c>
      <c r="N5" s="260"/>
      <c r="O5" s="350"/>
      <c r="P5" s="350"/>
      <c r="Q5" s="350"/>
      <c r="R5" s="350"/>
      <c r="S5" s="352"/>
      <c r="T5" s="352"/>
    </row>
    <row r="6" spans="1:20" ht="14.25" customHeight="1">
      <c r="A6" s="305" t="s">
        <v>176</v>
      </c>
      <c r="B6" s="305"/>
      <c r="C6" s="305"/>
      <c r="D6" s="295"/>
      <c r="E6" s="306">
        <v>127007</v>
      </c>
      <c r="F6" s="306">
        <v>127299</v>
      </c>
      <c r="G6" s="306">
        <v>127507</v>
      </c>
      <c r="H6" s="306">
        <v>127606</v>
      </c>
      <c r="I6" s="306">
        <v>127712</v>
      </c>
      <c r="J6" s="306">
        <v>127781</v>
      </c>
      <c r="K6" s="305" t="s">
        <v>176</v>
      </c>
      <c r="L6" s="305"/>
      <c r="M6" s="305"/>
      <c r="N6" s="295"/>
      <c r="O6" s="307">
        <v>127486.967</v>
      </c>
      <c r="P6" s="307">
        <v>127528.906</v>
      </c>
      <c r="Q6" s="307">
        <v>127429.34</v>
      </c>
      <c r="R6" s="307">
        <v>127302.032</v>
      </c>
      <c r="S6" s="306">
        <v>127146.311</v>
      </c>
      <c r="T6" s="306">
        <v>128622</v>
      </c>
    </row>
    <row r="7" spans="1:20" ht="14.25" customHeight="1">
      <c r="A7" s="353" t="s">
        <v>177</v>
      </c>
      <c r="B7" s="353"/>
      <c r="C7" s="356" t="s">
        <v>178</v>
      </c>
      <c r="D7" s="357"/>
      <c r="E7" s="310">
        <v>73575</v>
      </c>
      <c r="F7" s="310">
        <v>76004</v>
      </c>
      <c r="G7" s="310">
        <v>78174</v>
      </c>
      <c r="H7" s="310">
        <v>80061</v>
      </c>
      <c r="I7" s="310">
        <v>81879.78</v>
      </c>
      <c r="J7" s="310">
        <v>83742</v>
      </c>
      <c r="K7" s="353" t="s">
        <v>177</v>
      </c>
      <c r="L7" s="358"/>
      <c r="M7" s="356" t="s">
        <v>178</v>
      </c>
      <c r="N7" s="357"/>
      <c r="O7" s="334">
        <v>84982.389</v>
      </c>
      <c r="P7" s="334">
        <v>86027.243</v>
      </c>
      <c r="Q7" s="334">
        <v>87818.736</v>
      </c>
      <c r="R7" s="334">
        <v>88864.798</v>
      </c>
      <c r="S7" s="310">
        <v>89809.594</v>
      </c>
      <c r="T7" s="310">
        <v>91984</v>
      </c>
    </row>
    <row r="8" spans="1:20" ht="14.25" customHeight="1">
      <c r="A8" s="354"/>
      <c r="B8" s="354"/>
      <c r="C8" s="360" t="s">
        <v>216</v>
      </c>
      <c r="D8" s="361"/>
      <c r="E8" s="312"/>
      <c r="F8" s="312">
        <v>418</v>
      </c>
      <c r="G8" s="312">
        <v>362</v>
      </c>
      <c r="H8" s="312">
        <v>383</v>
      </c>
      <c r="I8" s="312">
        <v>551.699</v>
      </c>
      <c r="J8" s="312">
        <v>361</v>
      </c>
      <c r="K8" s="354"/>
      <c r="L8" s="359"/>
      <c r="M8" s="362" t="s">
        <v>216</v>
      </c>
      <c r="N8" s="363"/>
      <c r="O8" s="337">
        <v>336</v>
      </c>
      <c r="P8" s="337">
        <v>416</v>
      </c>
      <c r="Q8" s="337">
        <v>297</v>
      </c>
      <c r="R8" s="337">
        <v>293</v>
      </c>
      <c r="S8" s="338">
        <v>285.623</v>
      </c>
      <c r="T8" s="338">
        <v>289</v>
      </c>
    </row>
    <row r="9" spans="1:20" ht="14.25" customHeight="1">
      <c r="A9" s="354"/>
      <c r="B9" s="354"/>
      <c r="C9" s="364" t="s">
        <v>179</v>
      </c>
      <c r="D9" s="365"/>
      <c r="E9" s="308">
        <v>34051</v>
      </c>
      <c r="F9" s="308">
        <v>33053</v>
      </c>
      <c r="G9" s="308">
        <v>32516</v>
      </c>
      <c r="H9" s="308">
        <v>31947</v>
      </c>
      <c r="I9" s="308">
        <v>31094.7</v>
      </c>
      <c r="J9" s="308">
        <v>30473</v>
      </c>
      <c r="K9" s="354"/>
      <c r="L9" s="359"/>
      <c r="M9" s="364" t="s">
        <v>179</v>
      </c>
      <c r="N9" s="365"/>
      <c r="O9" s="309">
        <v>29863</v>
      </c>
      <c r="P9" s="309">
        <v>29267</v>
      </c>
      <c r="Q9" s="309">
        <v>28504</v>
      </c>
      <c r="R9" s="309">
        <v>28030</v>
      </c>
      <c r="S9" s="308">
        <v>27591.332</v>
      </c>
      <c r="T9" s="308">
        <v>27392</v>
      </c>
    </row>
    <row r="10" spans="1:20" ht="14.25" customHeight="1">
      <c r="A10" s="354"/>
      <c r="B10" s="354"/>
      <c r="C10" s="265"/>
      <c r="D10" s="313" t="s">
        <v>180</v>
      </c>
      <c r="E10" s="314">
        <v>22215</v>
      </c>
      <c r="F10" s="314">
        <f aca="true" t="shared" si="0" ref="F10:R10">F9-F11</f>
        <v>21038</v>
      </c>
      <c r="G10" s="314">
        <f t="shared" si="0"/>
        <v>20035</v>
      </c>
      <c r="H10" s="314">
        <f t="shared" si="0"/>
        <v>19163</v>
      </c>
      <c r="I10" s="314">
        <f t="shared" si="0"/>
        <v>18302.940000000002</v>
      </c>
      <c r="J10" s="314">
        <f t="shared" si="0"/>
        <v>17187</v>
      </c>
      <c r="K10" s="354"/>
      <c r="L10" s="359"/>
      <c r="M10" s="265"/>
      <c r="N10" s="313" t="s">
        <v>180</v>
      </c>
      <c r="O10" s="335">
        <f t="shared" si="0"/>
        <v>15924</v>
      </c>
      <c r="P10" s="335">
        <f t="shared" si="0"/>
        <v>15413</v>
      </c>
      <c r="Q10" s="335">
        <f t="shared" si="0"/>
        <v>14712</v>
      </c>
      <c r="R10" s="335">
        <f t="shared" si="0"/>
        <v>13948</v>
      </c>
      <c r="S10" s="314">
        <v>13315.6385608</v>
      </c>
      <c r="T10" s="314">
        <v>13052</v>
      </c>
    </row>
    <row r="11" spans="1:20" ht="14.25" customHeight="1">
      <c r="A11" s="354"/>
      <c r="B11" s="354"/>
      <c r="C11" s="258"/>
      <c r="D11" s="315" t="s">
        <v>181</v>
      </c>
      <c r="E11" s="316">
        <v>11835</v>
      </c>
      <c r="F11" s="316">
        <v>12015</v>
      </c>
      <c r="G11" s="316">
        <v>12481</v>
      </c>
      <c r="H11" s="316">
        <v>12784</v>
      </c>
      <c r="I11" s="316">
        <v>12791.76</v>
      </c>
      <c r="J11" s="316">
        <v>13286</v>
      </c>
      <c r="K11" s="354"/>
      <c r="L11" s="359"/>
      <c r="M11" s="265"/>
      <c r="N11" s="315" t="s">
        <v>181</v>
      </c>
      <c r="O11" s="336">
        <v>13939</v>
      </c>
      <c r="P11" s="336">
        <v>13854</v>
      </c>
      <c r="Q11" s="336">
        <v>13792</v>
      </c>
      <c r="R11" s="336">
        <v>14082</v>
      </c>
      <c r="S11" s="316">
        <v>14275.693439199998</v>
      </c>
      <c r="T11" s="316">
        <v>14341</v>
      </c>
    </row>
    <row r="12" spans="1:20" ht="14.25" customHeight="1">
      <c r="A12" s="355"/>
      <c r="B12" s="355"/>
      <c r="C12" s="366" t="s">
        <v>182</v>
      </c>
      <c r="D12" s="367"/>
      <c r="E12" s="263">
        <v>107625</v>
      </c>
      <c r="F12" s="263">
        <v>109475</v>
      </c>
      <c r="G12" s="263">
        <v>111052</v>
      </c>
      <c r="H12" s="263">
        <v>112390</v>
      </c>
      <c r="I12" s="263">
        <v>113526</v>
      </c>
      <c r="J12" s="263">
        <v>114576</v>
      </c>
      <c r="K12" s="355"/>
      <c r="L12" s="355"/>
      <c r="M12" s="366" t="s">
        <v>182</v>
      </c>
      <c r="N12" s="367"/>
      <c r="O12" s="264">
        <v>115181.125</v>
      </c>
      <c r="P12" s="264">
        <v>115709.819</v>
      </c>
      <c r="Q12" s="264">
        <v>116619.557</v>
      </c>
      <c r="R12" s="264">
        <v>117188.09</v>
      </c>
      <c r="S12" s="263">
        <v>117686.549</v>
      </c>
      <c r="T12" s="263">
        <v>119666</v>
      </c>
    </row>
    <row r="13" spans="1:20" ht="14.25" customHeight="1">
      <c r="A13" s="368" t="s">
        <v>183</v>
      </c>
      <c r="B13" s="368"/>
      <c r="C13" s="356" t="s">
        <v>29</v>
      </c>
      <c r="D13" s="357"/>
      <c r="E13" s="310">
        <v>18818</v>
      </c>
      <c r="F13" s="310">
        <v>17348</v>
      </c>
      <c r="G13" s="310">
        <v>16049</v>
      </c>
      <c r="H13" s="310">
        <v>14877</v>
      </c>
      <c r="I13" s="310">
        <v>13920</v>
      </c>
      <c r="J13" s="310">
        <v>12983</v>
      </c>
      <c r="K13" s="368" t="s">
        <v>183</v>
      </c>
      <c r="L13" s="370"/>
      <c r="M13" s="356" t="s">
        <v>29</v>
      </c>
      <c r="N13" s="357"/>
      <c r="O13" s="334">
        <v>12120.67</v>
      </c>
      <c r="P13" s="334">
        <v>11300.952</v>
      </c>
      <c r="Q13" s="334">
        <v>10671.224</v>
      </c>
      <c r="R13" s="334">
        <v>9983.982</v>
      </c>
      <c r="S13" s="310">
        <v>9348.252</v>
      </c>
      <c r="T13" s="310">
        <v>8849</v>
      </c>
    </row>
    <row r="14" spans="1:20" ht="14.25" customHeight="1">
      <c r="A14" s="368"/>
      <c r="B14" s="368"/>
      <c r="C14" s="371" t="s">
        <v>30</v>
      </c>
      <c r="D14" s="372"/>
      <c r="E14" s="311">
        <v>564</v>
      </c>
      <c r="F14" s="311">
        <v>476</v>
      </c>
      <c r="G14" s="311">
        <v>405</v>
      </c>
      <c r="H14" s="311">
        <v>339</v>
      </c>
      <c r="I14" s="311">
        <v>266</v>
      </c>
      <c r="J14" s="311">
        <v>222</v>
      </c>
      <c r="K14" s="368"/>
      <c r="L14" s="370"/>
      <c r="M14" s="352" t="s">
        <v>30</v>
      </c>
      <c r="N14" s="373"/>
      <c r="O14" s="262">
        <v>185.172</v>
      </c>
      <c r="P14" s="262">
        <v>518.135</v>
      </c>
      <c r="Q14" s="262">
        <v>138.559</v>
      </c>
      <c r="R14" s="262">
        <v>129.96</v>
      </c>
      <c r="S14" s="261">
        <v>111.51</v>
      </c>
      <c r="T14" s="261">
        <v>107</v>
      </c>
    </row>
    <row r="15" spans="1:20" ht="14.25" customHeight="1">
      <c r="A15" s="369"/>
      <c r="B15" s="369"/>
      <c r="C15" s="366" t="s">
        <v>182</v>
      </c>
      <c r="D15" s="367"/>
      <c r="E15" s="308">
        <v>19381</v>
      </c>
      <c r="F15" s="308">
        <v>17824</v>
      </c>
      <c r="G15" s="308">
        <v>16455</v>
      </c>
      <c r="H15" s="308">
        <v>15215</v>
      </c>
      <c r="I15" s="308">
        <v>14186</v>
      </c>
      <c r="J15" s="308">
        <v>13205</v>
      </c>
      <c r="K15" s="368"/>
      <c r="L15" s="368"/>
      <c r="M15" s="366" t="s">
        <v>182</v>
      </c>
      <c r="N15" s="367"/>
      <c r="O15" s="309">
        <v>12305.842</v>
      </c>
      <c r="P15" s="309">
        <v>11819.087</v>
      </c>
      <c r="Q15" s="309">
        <v>10809.783</v>
      </c>
      <c r="R15" s="309">
        <v>10113.942</v>
      </c>
      <c r="S15" s="308">
        <v>9459.762</v>
      </c>
      <c r="T15" s="308">
        <v>8956</v>
      </c>
    </row>
    <row r="16" spans="1:20" ht="14.25" customHeight="1">
      <c r="A16" s="266" t="s">
        <v>184</v>
      </c>
      <c r="B16" s="266"/>
      <c r="C16" s="266"/>
      <c r="D16" s="287" t="s">
        <v>185</v>
      </c>
      <c r="E16" s="267">
        <v>84.7</v>
      </c>
      <c r="F16" s="267">
        <v>86</v>
      </c>
      <c r="G16" s="267">
        <v>87.1</v>
      </c>
      <c r="H16" s="267">
        <v>88.1</v>
      </c>
      <c r="I16" s="267">
        <v>88.9</v>
      </c>
      <c r="J16" s="267">
        <v>89.7</v>
      </c>
      <c r="K16" s="266" t="s">
        <v>184</v>
      </c>
      <c r="L16" s="266"/>
      <c r="M16" s="266"/>
      <c r="N16" s="287" t="s">
        <v>185</v>
      </c>
      <c r="O16" s="268">
        <v>90.34737252789141</v>
      </c>
      <c r="P16" s="268">
        <v>90.73222897403355</v>
      </c>
      <c r="Q16" s="268">
        <v>91.51703759903332</v>
      </c>
      <c r="R16" s="268">
        <v>92.05516059633675</v>
      </c>
      <c r="S16" s="267">
        <v>92.55993986329655</v>
      </c>
      <c r="T16" s="267">
        <v>93</v>
      </c>
    </row>
    <row r="17" spans="1:20" ht="14.25" customHeight="1">
      <c r="A17" s="266" t="s">
        <v>186</v>
      </c>
      <c r="B17" s="266"/>
      <c r="C17" s="266"/>
      <c r="D17" s="287" t="s">
        <v>185</v>
      </c>
      <c r="E17" s="267">
        <v>15.3</v>
      </c>
      <c r="F17" s="267">
        <v>14</v>
      </c>
      <c r="G17" s="267">
        <v>12.9</v>
      </c>
      <c r="H17" s="267">
        <v>11.9</v>
      </c>
      <c r="I17" s="267">
        <v>11.1</v>
      </c>
      <c r="J17" s="267">
        <v>10.3</v>
      </c>
      <c r="K17" s="266" t="s">
        <v>186</v>
      </c>
      <c r="L17" s="266"/>
      <c r="M17" s="266"/>
      <c r="N17" s="287" t="s">
        <v>185</v>
      </c>
      <c r="O17" s="268">
        <v>9.65262747210858</v>
      </c>
      <c r="P17" s="268">
        <v>9.267771025966457</v>
      </c>
      <c r="Q17" s="268">
        <v>8.482962400966684</v>
      </c>
      <c r="R17" s="268">
        <v>7.94483940366325</v>
      </c>
      <c r="S17" s="267">
        <v>7.440060136703456</v>
      </c>
      <c r="T17" s="267">
        <v>7</v>
      </c>
    </row>
    <row r="18" spans="1:20" ht="14.25" customHeight="1">
      <c r="A18" s="266" t="s">
        <v>187</v>
      </c>
      <c r="B18" s="266"/>
      <c r="C18" s="266"/>
      <c r="D18" s="287" t="s">
        <v>185</v>
      </c>
      <c r="E18" s="267">
        <v>57.9</v>
      </c>
      <c r="F18" s="267">
        <v>59.7</v>
      </c>
      <c r="G18" s="267">
        <v>61.3</v>
      </c>
      <c r="H18" s="267">
        <v>62.7</v>
      </c>
      <c r="I18" s="267">
        <v>64.1</v>
      </c>
      <c r="J18" s="267">
        <v>65.5</v>
      </c>
      <c r="K18" s="266" t="s">
        <v>187</v>
      </c>
      <c r="L18" s="266"/>
      <c r="M18" s="266"/>
      <c r="N18" s="287" t="s">
        <v>185</v>
      </c>
      <c r="O18" s="268">
        <v>66.65966804277333</v>
      </c>
      <c r="P18" s="268">
        <v>67.45705401095498</v>
      </c>
      <c r="Q18" s="268">
        <v>68.91563277342566</v>
      </c>
      <c r="R18" s="268">
        <v>69.80626829271664</v>
      </c>
      <c r="S18" s="267">
        <v>70.63484051849527</v>
      </c>
      <c r="T18" s="267">
        <v>71.5</v>
      </c>
    </row>
    <row r="19" spans="1:20" ht="14.25" customHeight="1">
      <c r="A19" s="269" t="s">
        <v>188</v>
      </c>
      <c r="B19" s="269"/>
      <c r="C19" s="269"/>
      <c r="D19" s="317" t="s">
        <v>185</v>
      </c>
      <c r="E19" s="318">
        <v>26.8</v>
      </c>
      <c r="F19" s="318">
        <v>26.3</v>
      </c>
      <c r="G19" s="318">
        <v>25.8</v>
      </c>
      <c r="H19" s="318">
        <v>25.3</v>
      </c>
      <c r="I19" s="318">
        <v>24.8</v>
      </c>
      <c r="J19" s="318">
        <v>24.1</v>
      </c>
      <c r="K19" s="269" t="s">
        <v>188</v>
      </c>
      <c r="L19" s="269"/>
      <c r="M19" s="269"/>
      <c r="N19" s="317" t="s">
        <v>185</v>
      </c>
      <c r="O19" s="339">
        <v>23.7</v>
      </c>
      <c r="P19" s="339">
        <v>22.94923787709745</v>
      </c>
      <c r="Q19" s="339">
        <v>22.36854557984841</v>
      </c>
      <c r="R19" s="339">
        <v>22.018977670364286</v>
      </c>
      <c r="S19" s="318">
        <v>21.70045814384658</v>
      </c>
      <c r="T19" s="318">
        <v>21.3</v>
      </c>
    </row>
    <row r="20" spans="1:20" ht="14.25" customHeight="1" thickBot="1">
      <c r="A20" s="298"/>
      <c r="B20" s="319" t="s">
        <v>189</v>
      </c>
      <c r="C20" s="320"/>
      <c r="D20" s="321" t="s">
        <v>185</v>
      </c>
      <c r="E20" s="322">
        <v>9.3</v>
      </c>
      <c r="F20" s="322">
        <v>9.6</v>
      </c>
      <c r="G20" s="322">
        <v>10.1</v>
      </c>
      <c r="H20" s="322">
        <v>10.3</v>
      </c>
      <c r="I20" s="322">
        <v>10</v>
      </c>
      <c r="J20" s="322">
        <v>10.7</v>
      </c>
      <c r="K20" s="298"/>
      <c r="L20" s="319" t="s">
        <v>189</v>
      </c>
      <c r="M20" s="320"/>
      <c r="N20" s="321" t="s">
        <v>185</v>
      </c>
      <c r="O20" s="343">
        <v>11.1974324402902</v>
      </c>
      <c r="P20" s="343">
        <v>11.189035841019447</v>
      </c>
      <c r="Q20" s="343">
        <v>11.056340713998832</v>
      </c>
      <c r="R20" s="343">
        <v>11.291924232599836</v>
      </c>
      <c r="S20" s="322">
        <v>11.227768487282338</v>
      </c>
      <c r="T20" s="322">
        <v>11.1</v>
      </c>
    </row>
    <row r="21" spans="1:11" ht="14.25" customHeight="1">
      <c r="A21" s="270" t="s">
        <v>192</v>
      </c>
      <c r="B21" s="259" t="s">
        <v>193</v>
      </c>
      <c r="K21" s="270"/>
    </row>
    <row r="22" spans="2:12" ht="14.25" customHeight="1">
      <c r="B22" s="292" t="s">
        <v>194</v>
      </c>
      <c r="L22" s="292"/>
    </row>
    <row r="23" ht="14.25" customHeight="1"/>
    <row r="24" spans="1:11" ht="14.25" customHeight="1" thickBot="1">
      <c r="A24" s="291" t="s">
        <v>195</v>
      </c>
      <c r="K24" s="291" t="s">
        <v>195</v>
      </c>
    </row>
    <row r="25" spans="1:20" ht="14.25" customHeight="1">
      <c r="A25" s="299" t="s">
        <v>175</v>
      </c>
      <c r="B25" s="299"/>
      <c r="C25" s="299"/>
      <c r="D25" s="300" t="s">
        <v>168</v>
      </c>
      <c r="E25" s="301" t="s">
        <v>64</v>
      </c>
      <c r="F25" s="301" t="s">
        <v>66</v>
      </c>
      <c r="G25" s="301" t="s">
        <v>67</v>
      </c>
      <c r="H25" s="301" t="s">
        <v>70</v>
      </c>
      <c r="I25" s="301" t="s">
        <v>169</v>
      </c>
      <c r="J25" s="302" t="s">
        <v>170</v>
      </c>
      <c r="K25" s="299" t="s">
        <v>175</v>
      </c>
      <c r="L25" s="299"/>
      <c r="M25" s="299"/>
      <c r="N25" s="300" t="s">
        <v>168</v>
      </c>
      <c r="O25" s="301" t="s">
        <v>171</v>
      </c>
      <c r="P25" s="301" t="s">
        <v>172</v>
      </c>
      <c r="Q25" s="301" t="s">
        <v>173</v>
      </c>
      <c r="R25" s="301" t="s">
        <v>174</v>
      </c>
      <c r="S25" s="302" t="s">
        <v>215</v>
      </c>
      <c r="T25" s="302" t="s">
        <v>235</v>
      </c>
    </row>
    <row r="26" spans="1:20" ht="14.25" customHeight="1">
      <c r="A26" s="374" t="s">
        <v>8</v>
      </c>
      <c r="B26" s="377" t="s">
        <v>196</v>
      </c>
      <c r="C26" s="379" t="s">
        <v>163</v>
      </c>
      <c r="D26" s="380"/>
      <c r="E26" s="271">
        <v>27697</v>
      </c>
      <c r="F26" s="271">
        <v>26406</v>
      </c>
      <c r="G26" s="271">
        <v>26187</v>
      </c>
      <c r="H26" s="271">
        <v>25013</v>
      </c>
      <c r="I26" s="271">
        <v>24191</v>
      </c>
      <c r="J26" s="271">
        <v>23953</v>
      </c>
      <c r="K26" s="374" t="s">
        <v>8</v>
      </c>
      <c r="L26" s="377" t="s">
        <v>196</v>
      </c>
      <c r="M26" s="379" t="s">
        <v>163</v>
      </c>
      <c r="N26" s="380"/>
      <c r="O26" s="272">
        <v>23248.470999999998</v>
      </c>
      <c r="P26" s="272">
        <v>22958.498</v>
      </c>
      <c r="Q26" s="272">
        <v>22342.881</v>
      </c>
      <c r="R26" s="272">
        <v>21677.604</v>
      </c>
      <c r="S26" s="272">
        <v>20911.854</v>
      </c>
      <c r="T26" s="272">
        <v>20537.854</v>
      </c>
    </row>
    <row r="27" spans="1:20" ht="14.25" customHeight="1">
      <c r="A27" s="375"/>
      <c r="B27" s="378"/>
      <c r="C27" s="364"/>
      <c r="D27" s="365"/>
      <c r="E27" s="323">
        <v>89.54157506789086</v>
      </c>
      <c r="F27" s="323">
        <v>89.62731654334397</v>
      </c>
      <c r="G27" s="323">
        <v>90.84191903423874</v>
      </c>
      <c r="H27" s="323">
        <v>91.21508278024943</v>
      </c>
      <c r="I27" s="323">
        <v>91.07714317985015</v>
      </c>
      <c r="J27" s="323">
        <v>91.75636851177936</v>
      </c>
      <c r="K27" s="375"/>
      <c r="L27" s="378"/>
      <c r="M27" s="364"/>
      <c r="N27" s="365"/>
      <c r="O27" s="323">
        <v>93.08978136917527</v>
      </c>
      <c r="P27" s="323">
        <v>93.50669968831234</v>
      </c>
      <c r="Q27" s="340">
        <v>93.588031692847</v>
      </c>
      <c r="R27" s="340">
        <v>93.11524375243849</v>
      </c>
      <c r="S27" s="323">
        <v>91.60976281614724</v>
      </c>
      <c r="T27" s="323">
        <v>92.1097628161472</v>
      </c>
    </row>
    <row r="28" spans="1:20" ht="14.25" customHeight="1">
      <c r="A28" s="375"/>
      <c r="B28" s="378"/>
      <c r="C28" s="265"/>
      <c r="D28" s="324" t="s">
        <v>197</v>
      </c>
      <c r="E28" s="325">
        <v>14101</v>
      </c>
      <c r="F28" s="325">
        <v>12720</v>
      </c>
      <c r="G28" s="325">
        <v>12390</v>
      </c>
      <c r="H28" s="325">
        <v>11269</v>
      </c>
      <c r="I28" s="325">
        <v>10400</v>
      </c>
      <c r="J28" s="325">
        <v>9864</v>
      </c>
      <c r="K28" s="375"/>
      <c r="L28" s="378"/>
      <c r="M28" s="265"/>
      <c r="N28" s="324" t="s">
        <v>197</v>
      </c>
      <c r="O28" s="344">
        <v>9261.072</v>
      </c>
      <c r="P28" s="344">
        <v>8894.052</v>
      </c>
      <c r="Q28" s="344">
        <v>8353.425</v>
      </c>
      <c r="R28" s="344">
        <v>7917.44</v>
      </c>
      <c r="S28" s="345">
        <v>7364.531</v>
      </c>
      <c r="T28" s="345">
        <v>7018</v>
      </c>
    </row>
    <row r="29" spans="1:20" ht="14.25" customHeight="1">
      <c r="A29" s="375"/>
      <c r="B29" s="378"/>
      <c r="C29" s="258"/>
      <c r="D29" s="326" t="s">
        <v>198</v>
      </c>
      <c r="E29" s="273">
        <v>13596</v>
      </c>
      <c r="F29" s="273">
        <v>13686</v>
      </c>
      <c r="G29" s="273">
        <v>13797</v>
      </c>
      <c r="H29" s="273">
        <v>13744</v>
      </c>
      <c r="I29" s="273">
        <v>13790</v>
      </c>
      <c r="J29" s="273">
        <v>14089</v>
      </c>
      <c r="K29" s="375"/>
      <c r="L29" s="378"/>
      <c r="M29" s="258"/>
      <c r="N29" s="326" t="s">
        <v>198</v>
      </c>
      <c r="O29" s="274">
        <v>13987.399</v>
      </c>
      <c r="P29" s="274">
        <v>14064.446</v>
      </c>
      <c r="Q29" s="274">
        <v>13989.456</v>
      </c>
      <c r="R29" s="274">
        <v>13760.164</v>
      </c>
      <c r="S29" s="294">
        <v>13547.323</v>
      </c>
      <c r="T29" s="294">
        <v>13519</v>
      </c>
    </row>
    <row r="30" spans="1:20" ht="14.25" customHeight="1">
      <c r="A30" s="375"/>
      <c r="B30" s="378"/>
      <c r="C30" s="379" t="s">
        <v>75</v>
      </c>
      <c r="D30" s="380"/>
      <c r="E30" s="275" t="s">
        <v>127</v>
      </c>
      <c r="F30" s="275" t="s">
        <v>127</v>
      </c>
      <c r="G30" s="275" t="s">
        <v>127</v>
      </c>
      <c r="H30" s="275" t="s">
        <v>127</v>
      </c>
      <c r="I30" s="275">
        <v>4</v>
      </c>
      <c r="J30" s="271">
        <v>7</v>
      </c>
      <c r="K30" s="375"/>
      <c r="L30" s="378"/>
      <c r="M30" s="379" t="s">
        <v>75</v>
      </c>
      <c r="N30" s="380"/>
      <c r="O30" s="272">
        <v>10.618</v>
      </c>
      <c r="P30" s="272">
        <v>28.03</v>
      </c>
      <c r="Q30" s="272">
        <v>57.699</v>
      </c>
      <c r="R30" s="272">
        <v>16.75</v>
      </c>
      <c r="S30" s="272">
        <v>15.200000000000001</v>
      </c>
      <c r="T30" s="272">
        <v>21</v>
      </c>
    </row>
    <row r="31" spans="1:20" ht="14.25" customHeight="1">
      <c r="A31" s="375"/>
      <c r="B31" s="378"/>
      <c r="C31" s="364"/>
      <c r="D31" s="365"/>
      <c r="E31" s="323" t="s">
        <v>127</v>
      </c>
      <c r="F31" s="323" t="s">
        <v>127</v>
      </c>
      <c r="G31" s="323" t="s">
        <v>127</v>
      </c>
      <c r="H31" s="323" t="s">
        <v>127</v>
      </c>
      <c r="I31" s="323">
        <v>0.015059673958058808</v>
      </c>
      <c r="J31" s="323">
        <v>0.02681478643937943</v>
      </c>
      <c r="K31" s="375"/>
      <c r="L31" s="378"/>
      <c r="M31" s="364"/>
      <c r="N31" s="365"/>
      <c r="O31" s="323">
        <v>0.04251579807454448</v>
      </c>
      <c r="P31" s="323">
        <v>0.11416220661575485</v>
      </c>
      <c r="Q31" s="340">
        <v>0.24168484989225777</v>
      </c>
      <c r="R31" s="340">
        <v>0.07194892631368967</v>
      </c>
      <c r="S31" s="323">
        <v>0.066587515138803</v>
      </c>
      <c r="T31" s="323">
        <v>0.066587515138803</v>
      </c>
    </row>
    <row r="32" spans="1:20" ht="14.25" customHeight="1">
      <c r="A32" s="375"/>
      <c r="B32" s="378"/>
      <c r="C32" s="265"/>
      <c r="D32" s="324" t="s">
        <v>197</v>
      </c>
      <c r="E32" s="327" t="s">
        <v>127</v>
      </c>
      <c r="F32" s="327" t="s">
        <v>127</v>
      </c>
      <c r="G32" s="327" t="s">
        <v>127</v>
      </c>
      <c r="H32" s="327" t="s">
        <v>127</v>
      </c>
      <c r="I32" s="327">
        <v>3</v>
      </c>
      <c r="J32" s="325">
        <v>3</v>
      </c>
      <c r="K32" s="375"/>
      <c r="L32" s="378"/>
      <c r="M32" s="265"/>
      <c r="N32" s="324" t="s">
        <v>197</v>
      </c>
      <c r="O32" s="344">
        <v>4.203</v>
      </c>
      <c r="P32" s="344">
        <v>2.957</v>
      </c>
      <c r="Q32" s="344">
        <v>15.917</v>
      </c>
      <c r="R32" s="344">
        <v>3.806</v>
      </c>
      <c r="S32" s="345">
        <v>2.56</v>
      </c>
      <c r="T32" s="345">
        <v>2.56</v>
      </c>
    </row>
    <row r="33" spans="1:20" ht="14.25" customHeight="1">
      <c r="A33" s="375"/>
      <c r="B33" s="378"/>
      <c r="C33" s="258"/>
      <c r="D33" s="326" t="s">
        <v>198</v>
      </c>
      <c r="E33" s="276" t="s">
        <v>127</v>
      </c>
      <c r="F33" s="276" t="s">
        <v>127</v>
      </c>
      <c r="G33" s="276" t="s">
        <v>127</v>
      </c>
      <c r="H33" s="276" t="s">
        <v>127</v>
      </c>
      <c r="I33" s="276">
        <v>1</v>
      </c>
      <c r="J33" s="273">
        <v>3</v>
      </c>
      <c r="K33" s="375"/>
      <c r="L33" s="378"/>
      <c r="M33" s="258"/>
      <c r="N33" s="326" t="s">
        <v>198</v>
      </c>
      <c r="O33" s="274">
        <v>6.415</v>
      </c>
      <c r="P33" s="274">
        <v>25.073</v>
      </c>
      <c r="Q33" s="274">
        <v>41.782</v>
      </c>
      <c r="R33" s="274">
        <v>12.944</v>
      </c>
      <c r="S33" s="294">
        <v>12.64</v>
      </c>
      <c r="T33" s="294">
        <v>17</v>
      </c>
    </row>
    <row r="34" spans="1:20" ht="14.25" customHeight="1">
      <c r="A34" s="375"/>
      <c r="B34" s="378"/>
      <c r="C34" s="379" t="s">
        <v>80</v>
      </c>
      <c r="D34" s="380"/>
      <c r="E34" s="275" t="s">
        <v>127</v>
      </c>
      <c r="F34" s="275" t="s">
        <v>127</v>
      </c>
      <c r="G34" s="275" t="s">
        <v>127</v>
      </c>
      <c r="H34" s="275" t="s">
        <v>127</v>
      </c>
      <c r="I34" s="275">
        <v>1</v>
      </c>
      <c r="J34" s="271">
        <v>7</v>
      </c>
      <c r="K34" s="375"/>
      <c r="L34" s="378"/>
      <c r="M34" s="379" t="s">
        <v>80</v>
      </c>
      <c r="N34" s="380"/>
      <c r="O34" s="272">
        <v>15.253</v>
      </c>
      <c r="P34" s="272">
        <v>16.178</v>
      </c>
      <c r="Q34" s="272">
        <v>27.229</v>
      </c>
      <c r="R34" s="272">
        <v>16.109</v>
      </c>
      <c r="S34" s="272">
        <v>16.41</v>
      </c>
      <c r="T34" s="272">
        <v>15</v>
      </c>
    </row>
    <row r="35" spans="1:20" ht="14.25" customHeight="1">
      <c r="A35" s="375"/>
      <c r="B35" s="378"/>
      <c r="C35" s="364"/>
      <c r="D35" s="365"/>
      <c r="E35" s="323" t="s">
        <v>127</v>
      </c>
      <c r="F35" s="323" t="s">
        <v>127</v>
      </c>
      <c r="G35" s="323" t="s">
        <v>127</v>
      </c>
      <c r="H35" s="323" t="s">
        <v>127</v>
      </c>
      <c r="I35" s="323">
        <v>0.003764918489514702</v>
      </c>
      <c r="J35" s="323">
        <v>0.04596820532465045</v>
      </c>
      <c r="K35" s="375"/>
      <c r="L35" s="378"/>
      <c r="M35" s="364"/>
      <c r="N35" s="365"/>
      <c r="O35" s="323">
        <v>0.061074916936431245</v>
      </c>
      <c r="P35" s="323">
        <v>0.0658906949207878</v>
      </c>
      <c r="Q35" s="340">
        <v>0.1140546071459867</v>
      </c>
      <c r="R35" s="340">
        <v>0.06919553755147624</v>
      </c>
      <c r="S35" s="323">
        <v>0.0718882318044577</v>
      </c>
      <c r="T35" s="323">
        <v>0.0718882318044577</v>
      </c>
    </row>
    <row r="36" spans="1:20" ht="14.25" customHeight="1">
      <c r="A36" s="375"/>
      <c r="B36" s="378"/>
      <c r="C36" s="265"/>
      <c r="D36" s="324" t="s">
        <v>197</v>
      </c>
      <c r="E36" s="327" t="s">
        <v>127</v>
      </c>
      <c r="F36" s="327" t="s">
        <v>127</v>
      </c>
      <c r="G36" s="327" t="s">
        <v>127</v>
      </c>
      <c r="H36" s="327" t="s">
        <v>127</v>
      </c>
      <c r="I36" s="327">
        <v>0</v>
      </c>
      <c r="J36" s="325">
        <v>1</v>
      </c>
      <c r="K36" s="375"/>
      <c r="L36" s="378"/>
      <c r="M36" s="265"/>
      <c r="N36" s="324" t="s">
        <v>197</v>
      </c>
      <c r="O36" s="344">
        <v>4.936</v>
      </c>
      <c r="P36" s="344">
        <v>4.713</v>
      </c>
      <c r="Q36" s="344">
        <v>4.616</v>
      </c>
      <c r="R36" s="344">
        <v>4.417</v>
      </c>
      <c r="S36" s="345">
        <v>4.249</v>
      </c>
      <c r="T36" s="345">
        <v>4.249</v>
      </c>
    </row>
    <row r="37" spans="1:20" ht="14.25" customHeight="1">
      <c r="A37" s="375"/>
      <c r="B37" s="378"/>
      <c r="C37" s="258"/>
      <c r="D37" s="326" t="s">
        <v>198</v>
      </c>
      <c r="E37" s="276" t="s">
        <v>127</v>
      </c>
      <c r="F37" s="276" t="s">
        <v>127</v>
      </c>
      <c r="G37" s="276" t="s">
        <v>127</v>
      </c>
      <c r="H37" s="276" t="s">
        <v>127</v>
      </c>
      <c r="I37" s="276">
        <v>1</v>
      </c>
      <c r="J37" s="273">
        <v>6</v>
      </c>
      <c r="K37" s="375"/>
      <c r="L37" s="378"/>
      <c r="M37" s="258"/>
      <c r="N37" s="326" t="s">
        <v>198</v>
      </c>
      <c r="O37" s="274">
        <v>10.317</v>
      </c>
      <c r="P37" s="274">
        <v>11.465</v>
      </c>
      <c r="Q37" s="274">
        <v>22.613</v>
      </c>
      <c r="R37" s="274">
        <v>11.692</v>
      </c>
      <c r="S37" s="294">
        <v>12.161</v>
      </c>
      <c r="T37" s="294">
        <v>11</v>
      </c>
    </row>
    <row r="38" spans="1:20" ht="14.25" customHeight="1">
      <c r="A38" s="375"/>
      <c r="B38" s="378"/>
      <c r="C38" s="379" t="s">
        <v>82</v>
      </c>
      <c r="D38" s="380"/>
      <c r="E38" s="271">
        <v>1445</v>
      </c>
      <c r="F38" s="271">
        <v>1513</v>
      </c>
      <c r="G38" s="271">
        <v>1377</v>
      </c>
      <c r="H38" s="271">
        <v>1293</v>
      </c>
      <c r="I38" s="271">
        <v>1385</v>
      </c>
      <c r="J38" s="271">
        <v>1442</v>
      </c>
      <c r="K38" s="375"/>
      <c r="L38" s="378"/>
      <c r="M38" s="379" t="s">
        <v>82</v>
      </c>
      <c r="N38" s="380"/>
      <c r="O38" s="272">
        <v>1475.5149999999999</v>
      </c>
      <c r="P38" s="272">
        <v>1346.915</v>
      </c>
      <c r="Q38" s="272">
        <v>1264.816</v>
      </c>
      <c r="R38" s="272">
        <v>1346.078</v>
      </c>
      <c r="S38" s="272">
        <v>1654.3179999999998</v>
      </c>
      <c r="T38" s="272">
        <v>1544</v>
      </c>
    </row>
    <row r="39" spans="1:20" ht="14.25" customHeight="1">
      <c r="A39" s="375"/>
      <c r="B39" s="378"/>
      <c r="C39" s="364"/>
      <c r="D39" s="365"/>
      <c r="E39" s="323">
        <v>4.6715375662744085</v>
      </c>
      <c r="F39" s="323">
        <v>5.135428687801236</v>
      </c>
      <c r="G39" s="323">
        <v>4.77677177645957</v>
      </c>
      <c r="H39" s="323">
        <v>4.715192181460141</v>
      </c>
      <c r="I39" s="323">
        <v>5.2144121079778625</v>
      </c>
      <c r="J39" s="323">
        <v>5.5</v>
      </c>
      <c r="K39" s="375"/>
      <c r="L39" s="378"/>
      <c r="M39" s="364"/>
      <c r="N39" s="365"/>
      <c r="O39" s="323">
        <v>5.9081463360295245</v>
      </c>
      <c r="P39" s="323">
        <v>5.485793382941829</v>
      </c>
      <c r="Q39" s="340">
        <v>5.297957765322205</v>
      </c>
      <c r="R39" s="340">
        <v>5.782021900565897</v>
      </c>
      <c r="S39" s="323">
        <v>7.24716610982857</v>
      </c>
      <c r="T39" s="323">
        <v>6.94716610982857</v>
      </c>
    </row>
    <row r="40" spans="1:20" ht="14.25" customHeight="1">
      <c r="A40" s="375"/>
      <c r="B40" s="378"/>
      <c r="C40" s="265"/>
      <c r="D40" s="324" t="s">
        <v>197</v>
      </c>
      <c r="E40" s="325">
        <v>746</v>
      </c>
      <c r="F40" s="325">
        <v>753</v>
      </c>
      <c r="G40" s="325">
        <v>642</v>
      </c>
      <c r="H40" s="325">
        <v>575</v>
      </c>
      <c r="I40" s="325">
        <v>608</v>
      </c>
      <c r="J40" s="325">
        <v>649</v>
      </c>
      <c r="K40" s="375"/>
      <c r="L40" s="378"/>
      <c r="M40" s="265"/>
      <c r="N40" s="324" t="s">
        <v>197</v>
      </c>
      <c r="O40" s="344">
        <v>581.172</v>
      </c>
      <c r="P40" s="344">
        <v>519.237</v>
      </c>
      <c r="Q40" s="344">
        <v>454.928</v>
      </c>
      <c r="R40" s="344">
        <v>462.394</v>
      </c>
      <c r="S40" s="345">
        <v>586.679</v>
      </c>
      <c r="T40" s="345">
        <v>502</v>
      </c>
    </row>
    <row r="41" spans="1:20" ht="14.25" customHeight="1">
      <c r="A41" s="375"/>
      <c r="B41" s="378"/>
      <c r="C41" s="258"/>
      <c r="D41" s="326" t="s">
        <v>198</v>
      </c>
      <c r="E41" s="273">
        <v>699</v>
      </c>
      <c r="F41" s="273">
        <v>759</v>
      </c>
      <c r="G41" s="273">
        <v>734</v>
      </c>
      <c r="H41" s="273">
        <v>718</v>
      </c>
      <c r="I41" s="273">
        <v>777</v>
      </c>
      <c r="J41" s="273">
        <v>793</v>
      </c>
      <c r="K41" s="375"/>
      <c r="L41" s="378"/>
      <c r="M41" s="258"/>
      <c r="N41" s="326" t="s">
        <v>198</v>
      </c>
      <c r="O41" s="274">
        <v>894.343</v>
      </c>
      <c r="P41" s="274">
        <v>827.678</v>
      </c>
      <c r="Q41" s="274">
        <v>809.888</v>
      </c>
      <c r="R41" s="274">
        <v>883.684</v>
      </c>
      <c r="S41" s="294">
        <v>1067.639</v>
      </c>
      <c r="T41" s="294">
        <v>1042</v>
      </c>
    </row>
    <row r="42" spans="1:20" ht="14.25" customHeight="1">
      <c r="A42" s="375"/>
      <c r="B42" s="378"/>
      <c r="C42" s="379" t="s">
        <v>110</v>
      </c>
      <c r="D42" s="380"/>
      <c r="E42" s="271">
        <v>94</v>
      </c>
      <c r="F42" s="271">
        <v>61</v>
      </c>
      <c r="G42" s="271">
        <v>60</v>
      </c>
      <c r="H42" s="271">
        <v>59</v>
      </c>
      <c r="I42" s="271">
        <v>51</v>
      </c>
      <c r="J42" s="271">
        <v>48</v>
      </c>
      <c r="K42" s="375"/>
      <c r="L42" s="378"/>
      <c r="M42" s="379" t="s">
        <v>110</v>
      </c>
      <c r="N42" s="380"/>
      <c r="O42" s="272">
        <v>41.301</v>
      </c>
      <c r="P42" s="272">
        <v>38.738</v>
      </c>
      <c r="Q42" s="272">
        <v>32.726</v>
      </c>
      <c r="R42" s="272">
        <v>72.181</v>
      </c>
      <c r="S42" s="272">
        <v>69.06</v>
      </c>
      <c r="T42" s="272">
        <v>23</v>
      </c>
    </row>
    <row r="43" spans="1:20" ht="14.25" customHeight="1">
      <c r="A43" s="375"/>
      <c r="B43" s="378"/>
      <c r="C43" s="364"/>
      <c r="D43" s="365"/>
      <c r="E43" s="323">
        <v>0.30389240915556703</v>
      </c>
      <c r="F43" s="323">
        <v>0.2070463648089064</v>
      </c>
      <c r="G43" s="323">
        <v>0.2081382037673015</v>
      </c>
      <c r="H43" s="323">
        <v>0.2151557143899059</v>
      </c>
      <c r="I43" s="323">
        <v>0.1920108429652498</v>
      </c>
      <c r="J43" s="323">
        <v>0.1838728212986018</v>
      </c>
      <c r="K43" s="375"/>
      <c r="L43" s="378"/>
      <c r="M43" s="364"/>
      <c r="N43" s="365"/>
      <c r="O43" s="323">
        <v>0.16537436205281236</v>
      </c>
      <c r="P43" s="323">
        <v>0.15777436888623303</v>
      </c>
      <c r="Q43" s="340">
        <v>0.13707999094566678</v>
      </c>
      <c r="R43" s="340">
        <v>0.3100504746416976</v>
      </c>
      <c r="S43" s="323">
        <v>0.3025351181240615</v>
      </c>
      <c r="T43" s="323">
        <v>0.102535118124061</v>
      </c>
    </row>
    <row r="44" spans="1:20" ht="14.25" customHeight="1">
      <c r="A44" s="375"/>
      <c r="B44" s="378"/>
      <c r="C44" s="265"/>
      <c r="D44" s="324" t="s">
        <v>197</v>
      </c>
      <c r="E44" s="325">
        <v>42</v>
      </c>
      <c r="F44" s="325">
        <v>33</v>
      </c>
      <c r="G44" s="325">
        <v>34</v>
      </c>
      <c r="H44" s="325">
        <v>33</v>
      </c>
      <c r="I44" s="325">
        <v>28</v>
      </c>
      <c r="J44" s="325">
        <v>25</v>
      </c>
      <c r="K44" s="375"/>
      <c r="L44" s="378"/>
      <c r="M44" s="265"/>
      <c r="N44" s="324" t="s">
        <v>197</v>
      </c>
      <c r="O44" s="344">
        <v>15.745</v>
      </c>
      <c r="P44" s="344">
        <v>16.551</v>
      </c>
      <c r="Q44" s="344">
        <v>9.402</v>
      </c>
      <c r="R44" s="344">
        <v>12.784</v>
      </c>
      <c r="S44" s="345">
        <v>9.346</v>
      </c>
      <c r="T44" s="345">
        <v>9.346</v>
      </c>
    </row>
    <row r="45" spans="1:20" ht="14.25" customHeight="1">
      <c r="A45" s="375"/>
      <c r="B45" s="378"/>
      <c r="C45" s="258"/>
      <c r="D45" s="326" t="s">
        <v>198</v>
      </c>
      <c r="E45" s="273">
        <v>52</v>
      </c>
      <c r="F45" s="273">
        <v>28</v>
      </c>
      <c r="G45" s="273">
        <v>27</v>
      </c>
      <c r="H45" s="273">
        <v>26</v>
      </c>
      <c r="I45" s="273">
        <v>23</v>
      </c>
      <c r="J45" s="273">
        <v>23</v>
      </c>
      <c r="K45" s="375"/>
      <c r="L45" s="378"/>
      <c r="M45" s="258"/>
      <c r="N45" s="326" t="s">
        <v>198</v>
      </c>
      <c r="O45" s="274">
        <v>25.556</v>
      </c>
      <c r="P45" s="274">
        <v>22.187</v>
      </c>
      <c r="Q45" s="274">
        <v>23.324</v>
      </c>
      <c r="R45" s="274">
        <v>59.397</v>
      </c>
      <c r="S45" s="294">
        <v>59.714</v>
      </c>
      <c r="T45" s="294">
        <v>14</v>
      </c>
    </row>
    <row r="46" spans="1:20" ht="14.25" customHeight="1">
      <c r="A46" s="375"/>
      <c r="B46" s="378"/>
      <c r="C46" s="379" t="s">
        <v>111</v>
      </c>
      <c r="D46" s="380"/>
      <c r="E46" s="271">
        <v>1230</v>
      </c>
      <c r="F46" s="271">
        <v>1082</v>
      </c>
      <c r="G46" s="271">
        <v>842</v>
      </c>
      <c r="H46" s="271">
        <v>748</v>
      </c>
      <c r="I46" s="271">
        <v>623</v>
      </c>
      <c r="J46" s="271">
        <v>393</v>
      </c>
      <c r="K46" s="375"/>
      <c r="L46" s="378"/>
      <c r="M46" s="379" t="s">
        <v>111</v>
      </c>
      <c r="N46" s="380"/>
      <c r="O46" s="277" t="s">
        <v>199</v>
      </c>
      <c r="P46" s="277" t="s">
        <v>199</v>
      </c>
      <c r="Q46" s="278" t="s">
        <v>199</v>
      </c>
      <c r="R46" s="278" t="s">
        <v>199</v>
      </c>
      <c r="S46" s="277" t="s">
        <v>218</v>
      </c>
      <c r="T46" s="277" t="s">
        <v>218</v>
      </c>
    </row>
    <row r="47" spans="1:20" ht="14.25" customHeight="1">
      <c r="A47" s="375"/>
      <c r="B47" s="378"/>
      <c r="C47" s="364"/>
      <c r="D47" s="365"/>
      <c r="E47" s="323">
        <v>3.976464502780292</v>
      </c>
      <c r="F47" s="323">
        <v>3.6725273233317495</v>
      </c>
      <c r="G47" s="323">
        <v>2.9208727928677973</v>
      </c>
      <c r="H47" s="323">
        <v>2.72773685362118</v>
      </c>
      <c r="I47" s="323">
        <v>2.3455442189676594</v>
      </c>
      <c r="J47" s="323">
        <v>1.4977973568281937</v>
      </c>
      <c r="K47" s="375"/>
      <c r="L47" s="378"/>
      <c r="M47" s="364"/>
      <c r="N47" s="365"/>
      <c r="O47" s="341" t="s">
        <v>199</v>
      </c>
      <c r="P47" s="341" t="s">
        <v>199</v>
      </c>
      <c r="Q47" s="342" t="s">
        <v>199</v>
      </c>
      <c r="R47" s="342" t="s">
        <v>199</v>
      </c>
      <c r="S47" s="341" t="s">
        <v>218</v>
      </c>
      <c r="T47" s="341" t="s">
        <v>218</v>
      </c>
    </row>
    <row r="48" spans="1:20" ht="14.25" customHeight="1">
      <c r="A48" s="375"/>
      <c r="B48" s="378"/>
      <c r="C48" s="265"/>
      <c r="D48" s="324" t="s">
        <v>197</v>
      </c>
      <c r="E48" s="325">
        <v>479</v>
      </c>
      <c r="F48" s="325">
        <v>390</v>
      </c>
      <c r="G48" s="325">
        <v>255</v>
      </c>
      <c r="H48" s="325">
        <v>234</v>
      </c>
      <c r="I48" s="325">
        <v>192</v>
      </c>
      <c r="J48" s="325">
        <v>121</v>
      </c>
      <c r="K48" s="375"/>
      <c r="L48" s="378"/>
      <c r="M48" s="265"/>
      <c r="N48" s="324" t="s">
        <v>197</v>
      </c>
      <c r="O48" s="346" t="s">
        <v>199</v>
      </c>
      <c r="P48" s="346" t="s">
        <v>199</v>
      </c>
      <c r="Q48" s="347" t="s">
        <v>199</v>
      </c>
      <c r="R48" s="347" t="s">
        <v>199</v>
      </c>
      <c r="S48" s="346" t="s">
        <v>218</v>
      </c>
      <c r="T48" s="346" t="s">
        <v>218</v>
      </c>
    </row>
    <row r="49" spans="1:20" ht="14.25" customHeight="1">
      <c r="A49" s="375"/>
      <c r="B49" s="378"/>
      <c r="C49" s="258"/>
      <c r="D49" s="326" t="s">
        <v>198</v>
      </c>
      <c r="E49" s="273">
        <v>752</v>
      </c>
      <c r="F49" s="273">
        <v>692</v>
      </c>
      <c r="G49" s="273">
        <v>587</v>
      </c>
      <c r="H49" s="273">
        <v>514</v>
      </c>
      <c r="I49" s="273">
        <v>431</v>
      </c>
      <c r="J49" s="273">
        <v>272</v>
      </c>
      <c r="K49" s="375"/>
      <c r="L49" s="378"/>
      <c r="M49" s="258"/>
      <c r="N49" s="326" t="s">
        <v>198</v>
      </c>
      <c r="O49" s="279" t="s">
        <v>199</v>
      </c>
      <c r="P49" s="279" t="s">
        <v>199</v>
      </c>
      <c r="Q49" s="280" t="s">
        <v>199</v>
      </c>
      <c r="R49" s="280" t="s">
        <v>199</v>
      </c>
      <c r="S49" s="279" t="s">
        <v>218</v>
      </c>
      <c r="T49" s="279" t="s">
        <v>218</v>
      </c>
    </row>
    <row r="50" spans="1:20" ht="14.25" customHeight="1">
      <c r="A50" s="375"/>
      <c r="B50" s="378"/>
      <c r="C50" s="379" t="s">
        <v>200</v>
      </c>
      <c r="D50" s="380"/>
      <c r="E50" s="271">
        <v>58</v>
      </c>
      <c r="F50" s="271">
        <v>61</v>
      </c>
      <c r="G50" s="271">
        <v>65</v>
      </c>
      <c r="H50" s="271">
        <v>53</v>
      </c>
      <c r="I50" s="271">
        <v>109</v>
      </c>
      <c r="J50" s="271">
        <v>110</v>
      </c>
      <c r="K50" s="375"/>
      <c r="L50" s="378"/>
      <c r="M50" s="379" t="s">
        <v>200</v>
      </c>
      <c r="N50" s="380"/>
      <c r="O50" s="272">
        <v>54.162</v>
      </c>
      <c r="P50" s="272">
        <v>53.831999999999994</v>
      </c>
      <c r="Q50" s="272">
        <v>46.518</v>
      </c>
      <c r="R50" s="272">
        <v>68.954</v>
      </c>
      <c r="S50" s="272">
        <v>60.939</v>
      </c>
      <c r="T50" s="272">
        <v>71</v>
      </c>
    </row>
    <row r="51" spans="1:20" ht="14.25" customHeight="1">
      <c r="A51" s="375"/>
      <c r="B51" s="378"/>
      <c r="C51" s="364"/>
      <c r="D51" s="365"/>
      <c r="E51" s="323">
        <v>0.18750808224492435</v>
      </c>
      <c r="F51" s="323">
        <v>0.2070463648089064</v>
      </c>
      <c r="G51" s="323">
        <v>0.22548305408124328</v>
      </c>
      <c r="H51" s="323">
        <v>0.19327547224855954</v>
      </c>
      <c r="I51" s="323">
        <v>0.4103761153571025</v>
      </c>
      <c r="J51" s="323">
        <v>0.42137521547596246</v>
      </c>
      <c r="K51" s="375"/>
      <c r="L51" s="378"/>
      <c r="M51" s="364"/>
      <c r="N51" s="365"/>
      <c r="O51" s="323">
        <v>0.21687141225404766</v>
      </c>
      <c r="P51" s="323">
        <v>0.21925008585584427</v>
      </c>
      <c r="Q51" s="340">
        <v>0.1948507919944548</v>
      </c>
      <c r="R51" s="340">
        <v>0.2961890307483079</v>
      </c>
      <c r="S51" s="323">
        <v>0.26695898585812605</v>
      </c>
      <c r="T51" s="323">
        <v>0.26695898585812605</v>
      </c>
    </row>
    <row r="52" spans="1:20" ht="14.25" customHeight="1">
      <c r="A52" s="375"/>
      <c r="B52" s="378"/>
      <c r="C52" s="265"/>
      <c r="D52" s="324" t="s">
        <v>197</v>
      </c>
      <c r="E52" s="325">
        <v>26</v>
      </c>
      <c r="F52" s="325">
        <v>34</v>
      </c>
      <c r="G52" s="325">
        <v>28</v>
      </c>
      <c r="H52" s="325">
        <v>19</v>
      </c>
      <c r="I52" s="325">
        <v>30</v>
      </c>
      <c r="J52" s="325">
        <v>34</v>
      </c>
      <c r="K52" s="375"/>
      <c r="L52" s="378"/>
      <c r="M52" s="265"/>
      <c r="N52" s="324" t="s">
        <v>197</v>
      </c>
      <c r="O52" s="344">
        <v>19.516</v>
      </c>
      <c r="P52" s="344">
        <v>17.941</v>
      </c>
      <c r="Q52" s="344">
        <v>16.222</v>
      </c>
      <c r="R52" s="344">
        <v>16.233</v>
      </c>
      <c r="S52" s="345">
        <v>16.704</v>
      </c>
      <c r="T52" s="345">
        <v>14</v>
      </c>
    </row>
    <row r="53" spans="1:20" ht="14.25" customHeight="1">
      <c r="A53" s="375"/>
      <c r="B53" s="378"/>
      <c r="C53" s="258"/>
      <c r="D53" s="326" t="s">
        <v>198</v>
      </c>
      <c r="E53" s="273">
        <v>32</v>
      </c>
      <c r="F53" s="273">
        <v>27</v>
      </c>
      <c r="G53" s="273">
        <v>37</v>
      </c>
      <c r="H53" s="273">
        <v>34</v>
      </c>
      <c r="I53" s="273">
        <v>79</v>
      </c>
      <c r="J53" s="273">
        <v>76</v>
      </c>
      <c r="K53" s="375"/>
      <c r="L53" s="378"/>
      <c r="M53" s="258"/>
      <c r="N53" s="326" t="s">
        <v>198</v>
      </c>
      <c r="O53" s="274">
        <v>34.646</v>
      </c>
      <c r="P53" s="274">
        <v>35.891</v>
      </c>
      <c r="Q53" s="274">
        <v>30.296</v>
      </c>
      <c r="R53" s="274">
        <v>52.721</v>
      </c>
      <c r="S53" s="294">
        <v>44.235</v>
      </c>
      <c r="T53" s="294">
        <v>56</v>
      </c>
    </row>
    <row r="54" spans="1:20" ht="14.25" customHeight="1">
      <c r="A54" s="375"/>
      <c r="B54" s="378"/>
      <c r="C54" s="379" t="s">
        <v>201</v>
      </c>
      <c r="D54" s="380"/>
      <c r="E54" s="271">
        <v>30524</v>
      </c>
      <c r="F54" s="271">
        <v>29123</v>
      </c>
      <c r="G54" s="271">
        <v>28531</v>
      </c>
      <c r="H54" s="271">
        <v>27165</v>
      </c>
      <c r="I54" s="271">
        <v>26364</v>
      </c>
      <c r="J54" s="271">
        <v>25960</v>
      </c>
      <c r="K54" s="375"/>
      <c r="L54" s="378"/>
      <c r="M54" s="379" t="s">
        <v>201</v>
      </c>
      <c r="N54" s="380"/>
      <c r="O54" s="272">
        <v>24845.319999999996</v>
      </c>
      <c r="P54" s="272">
        <v>24442.191</v>
      </c>
      <c r="Q54" s="272">
        <v>23771.869</v>
      </c>
      <c r="R54" s="272">
        <v>23197.676</v>
      </c>
      <c r="S54" s="272">
        <v>22727.781</v>
      </c>
      <c r="T54" s="272">
        <v>22211</v>
      </c>
    </row>
    <row r="55" spans="1:20" ht="14.25" customHeight="1">
      <c r="A55" s="375"/>
      <c r="B55" s="378"/>
      <c r="C55" s="364"/>
      <c r="D55" s="365"/>
      <c r="E55" s="323">
        <v>98.68097762834604</v>
      </c>
      <c r="F55" s="323">
        <v>98.84936528409477</v>
      </c>
      <c r="G55" s="323">
        <v>98.97318486141464</v>
      </c>
      <c r="H55" s="323">
        <v>99.06279629494567</v>
      </c>
      <c r="I55" s="323">
        <v>99.2583110575656</v>
      </c>
      <c r="J55" s="323">
        <v>99.44455085232714</v>
      </c>
      <c r="K55" s="375"/>
      <c r="L55" s="378"/>
      <c r="M55" s="364"/>
      <c r="N55" s="365"/>
      <c r="O55" s="323">
        <v>99.48376419452262</v>
      </c>
      <c r="P55" s="323">
        <v>99.54957042753277</v>
      </c>
      <c r="Q55" s="340">
        <v>99.57365969814755</v>
      </c>
      <c r="R55" s="340">
        <v>99.64464962225955</v>
      </c>
      <c r="S55" s="323">
        <v>99.56489877690125</v>
      </c>
      <c r="T55" s="323">
        <v>99.56489877690125</v>
      </c>
    </row>
    <row r="56" spans="1:20" ht="14.25" customHeight="1">
      <c r="A56" s="375"/>
      <c r="B56" s="378"/>
      <c r="C56" s="265"/>
      <c r="D56" s="324" t="s">
        <v>197</v>
      </c>
      <c r="E56" s="325">
        <v>15394</v>
      </c>
      <c r="F56" s="325">
        <v>13929</v>
      </c>
      <c r="G56" s="325">
        <v>13349</v>
      </c>
      <c r="H56" s="325">
        <v>12130</v>
      </c>
      <c r="I56" s="325">
        <v>11262</v>
      </c>
      <c r="J56" s="325">
        <v>10698</v>
      </c>
      <c r="K56" s="375"/>
      <c r="L56" s="378"/>
      <c r="M56" s="265"/>
      <c r="N56" s="324" t="s">
        <v>197</v>
      </c>
      <c r="O56" s="344">
        <v>9886.644</v>
      </c>
      <c r="P56" s="344">
        <v>9455.451</v>
      </c>
      <c r="Q56" s="344">
        <v>8854.509999999998</v>
      </c>
      <c r="R56" s="344">
        <v>8417.074</v>
      </c>
      <c r="S56" s="345">
        <v>7984.069</v>
      </c>
      <c r="T56" s="345">
        <v>7551</v>
      </c>
    </row>
    <row r="57" spans="1:20" ht="14.25" customHeight="1">
      <c r="A57" s="375"/>
      <c r="B57" s="378"/>
      <c r="C57" s="265"/>
      <c r="D57" s="328" t="s">
        <v>198</v>
      </c>
      <c r="E57" s="281">
        <v>15130</v>
      </c>
      <c r="F57" s="281">
        <v>15193</v>
      </c>
      <c r="G57" s="281">
        <v>15182</v>
      </c>
      <c r="H57" s="281">
        <v>15035</v>
      </c>
      <c r="I57" s="281">
        <v>15102</v>
      </c>
      <c r="J57" s="281">
        <v>15262</v>
      </c>
      <c r="K57" s="375"/>
      <c r="L57" s="378"/>
      <c r="M57" s="265"/>
      <c r="N57" s="328" t="s">
        <v>198</v>
      </c>
      <c r="O57" s="283">
        <v>14958.676000000001</v>
      </c>
      <c r="P57" s="283">
        <v>14986.74</v>
      </c>
      <c r="Q57" s="283">
        <v>14917.359</v>
      </c>
      <c r="R57" s="283">
        <v>14780.602</v>
      </c>
      <c r="S57" s="282">
        <v>14743.712</v>
      </c>
      <c r="T57" s="282">
        <v>14660</v>
      </c>
    </row>
    <row r="58" spans="1:20" ht="14.25" customHeight="1">
      <c r="A58" s="375"/>
      <c r="B58" s="379" t="s">
        <v>202</v>
      </c>
      <c r="C58" s="386"/>
      <c r="D58" s="380"/>
      <c r="E58" s="271">
        <v>407</v>
      </c>
      <c r="F58" s="271">
        <v>340</v>
      </c>
      <c r="G58" s="271">
        <v>296</v>
      </c>
      <c r="H58" s="271">
        <v>257</v>
      </c>
      <c r="I58" s="271">
        <v>197</v>
      </c>
      <c r="J58" s="271">
        <v>144</v>
      </c>
      <c r="K58" s="375"/>
      <c r="L58" s="379" t="s">
        <v>202</v>
      </c>
      <c r="M58" s="386"/>
      <c r="N58" s="380"/>
      <c r="O58" s="272">
        <v>128.92600000000002</v>
      </c>
      <c r="P58" s="272">
        <v>110.593</v>
      </c>
      <c r="Q58" s="272">
        <v>101.783</v>
      </c>
      <c r="R58" s="272">
        <v>82.72699999999999</v>
      </c>
      <c r="S58" s="272">
        <v>99.32100000000001</v>
      </c>
      <c r="T58" s="272">
        <v>78</v>
      </c>
    </row>
    <row r="59" spans="1:20" ht="14.25" customHeight="1">
      <c r="A59" s="375"/>
      <c r="B59" s="364"/>
      <c r="C59" s="381"/>
      <c r="D59" s="365"/>
      <c r="E59" s="323">
        <v>1.3157894736842104</v>
      </c>
      <c r="F59" s="323">
        <v>1.1540289186070192</v>
      </c>
      <c r="G59" s="323">
        <v>1.026815138585354</v>
      </c>
      <c r="H59" s="323">
        <v>0.9372037050543359</v>
      </c>
      <c r="I59" s="323">
        <v>0.7416889424343963</v>
      </c>
      <c r="J59" s="323">
        <v>0.5516184638958055</v>
      </c>
      <c r="K59" s="375"/>
      <c r="L59" s="364"/>
      <c r="M59" s="381"/>
      <c r="N59" s="365"/>
      <c r="O59" s="323">
        <v>0.5162358054773707</v>
      </c>
      <c r="P59" s="323">
        <v>0.45042957246722</v>
      </c>
      <c r="Q59" s="340">
        <v>0.42634030185243543</v>
      </c>
      <c r="R59" s="340">
        <v>0.355350377740454</v>
      </c>
      <c r="S59" s="323">
        <v>0.4351012230987535</v>
      </c>
      <c r="T59" s="323">
        <v>0.4351012230987535</v>
      </c>
    </row>
    <row r="60" spans="1:20" ht="14.25" customHeight="1">
      <c r="A60" s="375"/>
      <c r="B60" s="265"/>
      <c r="C60" s="324" t="s">
        <v>197</v>
      </c>
      <c r="D60" s="331"/>
      <c r="E60" s="325">
        <v>368</v>
      </c>
      <c r="F60" s="325">
        <v>316</v>
      </c>
      <c r="G60" s="325">
        <v>280</v>
      </c>
      <c r="H60" s="325">
        <v>243</v>
      </c>
      <c r="I60" s="325">
        <v>170</v>
      </c>
      <c r="J60" s="325">
        <v>138</v>
      </c>
      <c r="K60" s="375"/>
      <c r="L60" s="265"/>
      <c r="M60" s="348" t="s">
        <v>197</v>
      </c>
      <c r="N60" s="331"/>
      <c r="O60" s="344">
        <v>123.191</v>
      </c>
      <c r="P60" s="344">
        <v>104.468</v>
      </c>
      <c r="Q60" s="344">
        <v>91.147</v>
      </c>
      <c r="R60" s="344">
        <v>75.603</v>
      </c>
      <c r="S60" s="345">
        <v>93.177</v>
      </c>
      <c r="T60" s="345">
        <v>62</v>
      </c>
    </row>
    <row r="61" spans="1:20" ht="14.25" customHeight="1">
      <c r="A61" s="375"/>
      <c r="B61" s="258"/>
      <c r="C61" s="326" t="s">
        <v>198</v>
      </c>
      <c r="D61" s="284"/>
      <c r="E61" s="273">
        <v>40</v>
      </c>
      <c r="F61" s="273">
        <v>23</v>
      </c>
      <c r="G61" s="273">
        <v>16</v>
      </c>
      <c r="H61" s="273">
        <v>14</v>
      </c>
      <c r="I61" s="273">
        <v>27</v>
      </c>
      <c r="J61" s="273">
        <v>7</v>
      </c>
      <c r="K61" s="375"/>
      <c r="L61" s="258"/>
      <c r="M61" s="333" t="s">
        <v>198</v>
      </c>
      <c r="N61" s="284"/>
      <c r="O61" s="274">
        <v>5.735</v>
      </c>
      <c r="P61" s="274">
        <v>6.125</v>
      </c>
      <c r="Q61" s="274">
        <v>10.636</v>
      </c>
      <c r="R61" s="274">
        <v>7.124</v>
      </c>
      <c r="S61" s="294">
        <v>6.144</v>
      </c>
      <c r="T61" s="294">
        <v>16</v>
      </c>
    </row>
    <row r="62" spans="1:20" ht="14.25" customHeight="1">
      <c r="A62" s="375"/>
      <c r="B62" s="364" t="s">
        <v>182</v>
      </c>
      <c r="C62" s="381"/>
      <c r="D62" s="365"/>
      <c r="E62" s="281">
        <v>30932</v>
      </c>
      <c r="F62" s="281">
        <v>29462</v>
      </c>
      <c r="G62" s="281">
        <v>28827</v>
      </c>
      <c r="H62" s="281">
        <v>27422</v>
      </c>
      <c r="I62" s="281">
        <v>26561</v>
      </c>
      <c r="J62" s="281">
        <v>26105</v>
      </c>
      <c r="K62" s="375"/>
      <c r="L62" s="364" t="s">
        <v>182</v>
      </c>
      <c r="M62" s="381"/>
      <c r="N62" s="365"/>
      <c r="O62" s="282">
        <v>24974.245999999996</v>
      </c>
      <c r="P62" s="282">
        <v>24552.784</v>
      </c>
      <c r="Q62" s="283">
        <v>23873.652000000002</v>
      </c>
      <c r="R62" s="283">
        <v>23280.403</v>
      </c>
      <c r="S62" s="282">
        <v>22827.102</v>
      </c>
      <c r="T62" s="282">
        <v>22289</v>
      </c>
    </row>
    <row r="63" spans="1:20" ht="14.25" customHeight="1">
      <c r="A63" s="375"/>
      <c r="B63" s="364"/>
      <c r="C63" s="381"/>
      <c r="D63" s="365"/>
      <c r="E63" s="323">
        <v>100</v>
      </c>
      <c r="F63" s="323">
        <v>100</v>
      </c>
      <c r="G63" s="323">
        <v>100</v>
      </c>
      <c r="H63" s="323">
        <v>100</v>
      </c>
      <c r="I63" s="323">
        <v>100</v>
      </c>
      <c r="J63" s="323">
        <v>100</v>
      </c>
      <c r="K63" s="375"/>
      <c r="L63" s="364"/>
      <c r="M63" s="381"/>
      <c r="N63" s="365"/>
      <c r="O63" s="323">
        <v>100</v>
      </c>
      <c r="P63" s="323">
        <v>100</v>
      </c>
      <c r="Q63" s="340">
        <v>100</v>
      </c>
      <c r="R63" s="340">
        <v>100</v>
      </c>
      <c r="S63" s="323">
        <v>100</v>
      </c>
      <c r="T63" s="323">
        <v>100</v>
      </c>
    </row>
    <row r="64" spans="1:20" ht="14.25" customHeight="1">
      <c r="A64" s="375"/>
      <c r="B64" s="265"/>
      <c r="C64" s="329" t="s">
        <v>197</v>
      </c>
      <c r="D64" s="332"/>
      <c r="E64" s="325">
        <v>15762</v>
      </c>
      <c r="F64" s="325">
        <v>14246</v>
      </c>
      <c r="G64" s="325">
        <v>13629</v>
      </c>
      <c r="H64" s="325">
        <v>12374</v>
      </c>
      <c r="I64" s="325">
        <v>11432</v>
      </c>
      <c r="J64" s="325">
        <v>10836</v>
      </c>
      <c r="K64" s="375"/>
      <c r="L64" s="265"/>
      <c r="M64" s="324" t="s">
        <v>197</v>
      </c>
      <c r="N64" s="331"/>
      <c r="O64" s="344">
        <v>10009.835000000001</v>
      </c>
      <c r="P64" s="344">
        <v>9559.919</v>
      </c>
      <c r="Q64" s="344">
        <v>8945.657</v>
      </c>
      <c r="R64" s="344">
        <v>8492.677</v>
      </c>
      <c r="S64" s="345">
        <v>8077.246</v>
      </c>
      <c r="T64" s="345">
        <v>7613</v>
      </c>
    </row>
    <row r="65" spans="1:20" ht="14.25" customHeight="1">
      <c r="A65" s="376"/>
      <c r="B65" s="258"/>
      <c r="C65" s="330" t="s">
        <v>198</v>
      </c>
      <c r="D65" s="333"/>
      <c r="E65" s="273">
        <v>15170</v>
      </c>
      <c r="F65" s="273">
        <v>15216</v>
      </c>
      <c r="G65" s="273">
        <v>15198</v>
      </c>
      <c r="H65" s="273">
        <v>15049</v>
      </c>
      <c r="I65" s="273">
        <v>15128</v>
      </c>
      <c r="J65" s="273">
        <v>15269</v>
      </c>
      <c r="K65" s="376"/>
      <c r="L65" s="258"/>
      <c r="M65" s="326" t="s">
        <v>198</v>
      </c>
      <c r="N65" s="284"/>
      <c r="O65" s="274">
        <v>14964.411000000002</v>
      </c>
      <c r="P65" s="274">
        <v>14992.865</v>
      </c>
      <c r="Q65" s="274">
        <v>14927.995</v>
      </c>
      <c r="R65" s="274">
        <v>14787.726</v>
      </c>
      <c r="S65" s="294">
        <v>14749.856</v>
      </c>
      <c r="T65" s="294">
        <v>14676</v>
      </c>
    </row>
    <row r="66" spans="1:20" ht="14.25" customHeight="1">
      <c r="A66" s="382" t="s">
        <v>219</v>
      </c>
      <c r="B66" s="382"/>
      <c r="C66" s="382"/>
      <c r="D66" s="383"/>
      <c r="E66" s="285">
        <v>2.24</v>
      </c>
      <c r="F66" s="285">
        <v>2.2</v>
      </c>
      <c r="G66" s="285">
        <v>2.27</v>
      </c>
      <c r="H66" s="285">
        <v>2.23</v>
      </c>
      <c r="I66" s="285">
        <v>2.22</v>
      </c>
      <c r="J66" s="285">
        <v>2.26</v>
      </c>
      <c r="K66" s="382" t="s">
        <v>219</v>
      </c>
      <c r="L66" s="382"/>
      <c r="M66" s="382"/>
      <c r="N66" s="383"/>
      <c r="O66" s="286">
        <v>2.228646479492484</v>
      </c>
      <c r="P66" s="286">
        <v>2.292315302770904</v>
      </c>
      <c r="Q66" s="286">
        <v>2.2733035598211893</v>
      </c>
      <c r="R66" s="286">
        <v>2.3097474246576937</v>
      </c>
      <c r="S66" s="285">
        <v>2.3335267571802074</v>
      </c>
      <c r="T66" s="285">
        <v>2.34352675718021</v>
      </c>
    </row>
    <row r="67" spans="1:20" ht="14.25" customHeight="1">
      <c r="A67" s="382" t="s">
        <v>220</v>
      </c>
      <c r="B67" s="382"/>
      <c r="C67" s="382"/>
      <c r="D67" s="383"/>
      <c r="E67" s="285">
        <v>2.23</v>
      </c>
      <c r="F67" s="285">
        <v>2.19</v>
      </c>
      <c r="G67" s="285">
        <v>2.26</v>
      </c>
      <c r="H67" s="285">
        <v>2.23</v>
      </c>
      <c r="I67" s="285">
        <v>2.21</v>
      </c>
      <c r="J67" s="285">
        <v>2.25</v>
      </c>
      <c r="K67" s="382" t="s">
        <v>220</v>
      </c>
      <c r="L67" s="382"/>
      <c r="M67" s="382"/>
      <c r="N67" s="383"/>
      <c r="O67" s="286">
        <v>2.2224627909479215</v>
      </c>
      <c r="P67" s="286">
        <v>2.317641814964756</v>
      </c>
      <c r="Q67" s="286">
        <v>2.2967046062446532</v>
      </c>
      <c r="R67" s="286">
        <v>2.300547918821176</v>
      </c>
      <c r="S67" s="285">
        <v>2.3329316469142145</v>
      </c>
      <c r="T67" s="285">
        <v>2.3329316469142145</v>
      </c>
    </row>
    <row r="68" spans="1:20" ht="14.25" customHeight="1">
      <c r="A68" s="382" t="s">
        <v>221</v>
      </c>
      <c r="B68" s="382"/>
      <c r="C68" s="382"/>
      <c r="D68" s="383"/>
      <c r="E68" s="285">
        <v>1.22</v>
      </c>
      <c r="F68" s="285">
        <v>1.24</v>
      </c>
      <c r="G68" s="285">
        <v>1.26</v>
      </c>
      <c r="H68" s="285">
        <v>1.27</v>
      </c>
      <c r="I68" s="285">
        <v>1.31</v>
      </c>
      <c r="J68" s="285">
        <v>1.36</v>
      </c>
      <c r="K68" s="382" t="s">
        <v>221</v>
      </c>
      <c r="L68" s="382"/>
      <c r="M68" s="382"/>
      <c r="N68" s="383"/>
      <c r="O68" s="286">
        <v>1.35</v>
      </c>
      <c r="P68" s="286">
        <v>1.3832883521913872</v>
      </c>
      <c r="Q68" s="286">
        <v>1.419038600056879</v>
      </c>
      <c r="R68" s="286">
        <v>1.4297349333544984</v>
      </c>
      <c r="S68" s="285">
        <v>1.4450418318721892</v>
      </c>
      <c r="T68" s="285">
        <v>1.4450418318721892</v>
      </c>
    </row>
    <row r="69" spans="1:20" ht="14.25" customHeight="1" thickBot="1">
      <c r="A69" s="384" t="s">
        <v>222</v>
      </c>
      <c r="B69" s="384"/>
      <c r="C69" s="384"/>
      <c r="D69" s="385"/>
      <c r="E69" s="303">
        <v>1.22</v>
      </c>
      <c r="F69" s="303">
        <v>1.25</v>
      </c>
      <c r="G69" s="303">
        <v>1.26</v>
      </c>
      <c r="H69" s="303">
        <v>1.28</v>
      </c>
      <c r="I69" s="303">
        <v>1.31</v>
      </c>
      <c r="J69" s="303">
        <v>1.36</v>
      </c>
      <c r="K69" s="384" t="s">
        <v>222</v>
      </c>
      <c r="L69" s="384"/>
      <c r="M69" s="384"/>
      <c r="N69" s="385"/>
      <c r="O69" s="304">
        <v>1.35</v>
      </c>
      <c r="P69" s="304">
        <v>1.3838536946979745</v>
      </c>
      <c r="Q69" s="304">
        <v>1.4200503672571059</v>
      </c>
      <c r="R69" s="304">
        <v>1.430424041393888</v>
      </c>
      <c r="S69" s="303">
        <v>1.4456440097372358</v>
      </c>
      <c r="T69" s="303">
        <v>1.4456440097372358</v>
      </c>
    </row>
    <row r="70" spans="1:12" ht="14.25" customHeight="1">
      <c r="A70" s="259" t="s">
        <v>191</v>
      </c>
      <c r="B70" s="292" t="s">
        <v>203</v>
      </c>
      <c r="K70" s="257" t="s">
        <v>234</v>
      </c>
      <c r="L70" s="292"/>
    </row>
    <row r="71" spans="2:12" ht="14.25" customHeight="1">
      <c r="B71" s="292" t="s">
        <v>204</v>
      </c>
      <c r="L71" s="292"/>
    </row>
    <row r="72" spans="2:12" ht="14.25" customHeight="1">
      <c r="B72" s="292" t="s">
        <v>205</v>
      </c>
      <c r="L72" s="292"/>
    </row>
    <row r="73" spans="2:12" ht="14.25" customHeight="1">
      <c r="B73" s="292" t="s">
        <v>206</v>
      </c>
      <c r="L73" s="292"/>
    </row>
    <row r="74" spans="2:12" ht="14.25" customHeight="1">
      <c r="B74" s="292" t="s">
        <v>207</v>
      </c>
      <c r="L74" s="292"/>
    </row>
    <row r="75" spans="2:12" ht="14.25" customHeight="1">
      <c r="B75" s="292" t="s">
        <v>208</v>
      </c>
      <c r="L75" s="292"/>
    </row>
    <row r="76" spans="2:12" ht="14.25" customHeight="1">
      <c r="B76" s="292" t="s">
        <v>209</v>
      </c>
      <c r="L76" s="292"/>
    </row>
    <row r="77" spans="2:12" ht="14.25" customHeight="1">
      <c r="B77" s="292"/>
      <c r="L77" s="292"/>
    </row>
    <row r="78" ht="14.25" customHeight="1">
      <c r="K78" s="257"/>
    </row>
  </sheetData>
  <sheetProtection/>
  <mergeCells count="62">
    <mergeCell ref="T4:T5"/>
    <mergeCell ref="A67:D67"/>
    <mergeCell ref="K67:N67"/>
    <mergeCell ref="A68:D68"/>
    <mergeCell ref="K68:N68"/>
    <mergeCell ref="A69:D69"/>
    <mergeCell ref="K69:N69"/>
    <mergeCell ref="B58:D59"/>
    <mergeCell ref="L58:N59"/>
    <mergeCell ref="B62:D63"/>
    <mergeCell ref="L62:N63"/>
    <mergeCell ref="A66:D66"/>
    <mergeCell ref="K66:N66"/>
    <mergeCell ref="C46:D47"/>
    <mergeCell ref="M46:N47"/>
    <mergeCell ref="C50:D51"/>
    <mergeCell ref="M50:N51"/>
    <mergeCell ref="C54:D55"/>
    <mergeCell ref="M54:N55"/>
    <mergeCell ref="M30:N31"/>
    <mergeCell ref="C34:D35"/>
    <mergeCell ref="M34:N35"/>
    <mergeCell ref="C38:D39"/>
    <mergeCell ref="M38:N39"/>
    <mergeCell ref="C42:D43"/>
    <mergeCell ref="M42:N43"/>
    <mergeCell ref="M14:N14"/>
    <mergeCell ref="C15:D15"/>
    <mergeCell ref="M15:N15"/>
    <mergeCell ref="A26:A65"/>
    <mergeCell ref="B26:B57"/>
    <mergeCell ref="C26:D27"/>
    <mergeCell ref="K26:K65"/>
    <mergeCell ref="L26:L57"/>
    <mergeCell ref="M26:N27"/>
    <mergeCell ref="C30:D31"/>
    <mergeCell ref="M8:N8"/>
    <mergeCell ref="C9:D9"/>
    <mergeCell ref="M9:N9"/>
    <mergeCell ref="C12:D12"/>
    <mergeCell ref="M12:N12"/>
    <mergeCell ref="A13:B15"/>
    <mergeCell ref="C13:D13"/>
    <mergeCell ref="K13:L15"/>
    <mergeCell ref="M13:N13"/>
    <mergeCell ref="C14:D14"/>
    <mergeCell ref="O4:O5"/>
    <mergeCell ref="P4:P5"/>
    <mergeCell ref="Q4:Q5"/>
    <mergeCell ref="R4:R5"/>
    <mergeCell ref="S4:S5"/>
    <mergeCell ref="A7:B12"/>
    <mergeCell ref="C7:D7"/>
    <mergeCell ref="K7:L12"/>
    <mergeCell ref="M7:N7"/>
    <mergeCell ref="C8:D8"/>
    <mergeCell ref="E4:E5"/>
    <mergeCell ref="F4:F5"/>
    <mergeCell ref="G4:G5"/>
    <mergeCell ref="H4:H5"/>
    <mergeCell ref="I4:I5"/>
    <mergeCell ref="J4:J5"/>
  </mergeCells>
  <printOptions/>
  <pageMargins left="0.7874015748031497" right="0.7874015748031497" top="0.7874015748031497" bottom="0.7874015748031497" header="0.3937007874015748" footer="0.3937007874015748"/>
  <pageSetup firstPageNumber="253" useFirstPageNumber="1" fitToWidth="2" horizontalDpi="4800" verticalDpi="4800" orientation="portrait" paperSize="9" scale="70" r:id="rId2"/>
  <headerFooter>
    <oddHeader>&amp;L&amp;"ＭＳ ゴシック,標準"平成27年版　環境統計集&amp;R&amp;"ＭＳ ゴシック,標準"5章 水環境（汚水処理）</oddHeader>
    <oddFooter>&amp;C&amp;"ＭＳ ゴシック,標準"&amp;P</oddFoot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S78"/>
  <sheetViews>
    <sheetView zoomScale="85" zoomScaleNormal="85" workbookViewId="0" topLeftCell="A1">
      <selection activeCell="A1" sqref="A1"/>
    </sheetView>
  </sheetViews>
  <sheetFormatPr defaultColWidth="9.00390625" defaultRowHeight="15" customHeight="1"/>
  <cols>
    <col min="1" max="2" width="5.625" style="259" customWidth="1"/>
    <col min="3" max="3" width="8.125" style="259" customWidth="1"/>
    <col min="4" max="4" width="18.125" style="259" customWidth="1"/>
    <col min="5" max="10" width="14.625" style="259" customWidth="1"/>
    <col min="11" max="12" width="5.625" style="259" customWidth="1"/>
    <col min="13" max="13" width="8.125" style="259" customWidth="1"/>
    <col min="14" max="14" width="18.125" style="259" customWidth="1"/>
    <col min="15" max="19" width="14.625" style="259" customWidth="1"/>
    <col min="20" max="16384" width="9.00390625" style="256" customWidth="1"/>
  </cols>
  <sheetData>
    <row r="1" spans="1:17" ht="30" customHeight="1">
      <c r="A1" s="288" t="s">
        <v>232</v>
      </c>
      <c r="B1" s="289"/>
      <c r="C1" s="289"/>
      <c r="D1" s="289"/>
      <c r="E1" s="289"/>
      <c r="F1" s="289"/>
      <c r="G1" s="289"/>
      <c r="K1" s="288" t="s">
        <v>233</v>
      </c>
      <c r="L1" s="289"/>
      <c r="M1" s="289"/>
      <c r="N1" s="289"/>
      <c r="O1" s="289"/>
      <c r="P1" s="289"/>
      <c r="Q1" s="289"/>
    </row>
    <row r="2" spans="1:11" ht="14.25" customHeight="1">
      <c r="A2" s="290"/>
      <c r="K2" s="290"/>
    </row>
    <row r="3" spans="1:19" ht="14.25" customHeight="1" thickBot="1">
      <c r="A3" s="291" t="s">
        <v>167</v>
      </c>
      <c r="K3" s="291" t="s">
        <v>167</v>
      </c>
      <c r="Q3" s="293"/>
      <c r="S3" s="293" t="s">
        <v>214</v>
      </c>
    </row>
    <row r="4" spans="1:19" ht="14.25" customHeight="1">
      <c r="A4" s="296"/>
      <c r="B4" s="296"/>
      <c r="C4" s="296"/>
      <c r="D4" s="297"/>
      <c r="E4" s="349" t="s">
        <v>231</v>
      </c>
      <c r="F4" s="349">
        <v>14</v>
      </c>
      <c r="G4" s="349">
        <v>15</v>
      </c>
      <c r="H4" s="349">
        <v>16</v>
      </c>
      <c r="I4" s="349">
        <v>17</v>
      </c>
      <c r="J4" s="351">
        <v>18</v>
      </c>
      <c r="K4" s="296"/>
      <c r="L4" s="296"/>
      <c r="M4" s="296"/>
      <c r="N4" s="297"/>
      <c r="O4" s="349" t="s">
        <v>230</v>
      </c>
      <c r="P4" s="349">
        <v>20</v>
      </c>
      <c r="Q4" s="349">
        <v>21</v>
      </c>
      <c r="R4" s="349">
        <v>22</v>
      </c>
      <c r="S4" s="351">
        <v>23</v>
      </c>
    </row>
    <row r="5" spans="1:19" ht="14.25" customHeight="1">
      <c r="A5" s="284" t="s">
        <v>175</v>
      </c>
      <c r="D5" s="260"/>
      <c r="E5" s="350"/>
      <c r="F5" s="350"/>
      <c r="G5" s="350"/>
      <c r="H5" s="350"/>
      <c r="I5" s="350"/>
      <c r="J5" s="352"/>
      <c r="K5" s="284" t="s">
        <v>175</v>
      </c>
      <c r="N5" s="260"/>
      <c r="O5" s="350"/>
      <c r="P5" s="350"/>
      <c r="Q5" s="350"/>
      <c r="R5" s="350"/>
      <c r="S5" s="352"/>
    </row>
    <row r="6" spans="1:19" ht="14.25" customHeight="1">
      <c r="A6" s="305" t="s">
        <v>176</v>
      </c>
      <c r="B6" s="305"/>
      <c r="C6" s="305"/>
      <c r="D6" s="295"/>
      <c r="E6" s="306">
        <v>127007</v>
      </c>
      <c r="F6" s="306">
        <v>127299</v>
      </c>
      <c r="G6" s="306">
        <v>127507</v>
      </c>
      <c r="H6" s="306">
        <v>127606</v>
      </c>
      <c r="I6" s="306">
        <v>127712</v>
      </c>
      <c r="J6" s="306">
        <v>127781</v>
      </c>
      <c r="K6" s="305" t="s">
        <v>176</v>
      </c>
      <c r="L6" s="305"/>
      <c r="M6" s="305"/>
      <c r="N6" s="295"/>
      <c r="O6" s="307">
        <v>127486.967</v>
      </c>
      <c r="P6" s="307">
        <v>127528.906</v>
      </c>
      <c r="Q6" s="307">
        <v>127429.34</v>
      </c>
      <c r="R6" s="307">
        <v>127302.032</v>
      </c>
      <c r="S6" s="306">
        <v>127146.311</v>
      </c>
    </row>
    <row r="7" spans="1:19" ht="14.25" customHeight="1">
      <c r="A7" s="353" t="s">
        <v>177</v>
      </c>
      <c r="B7" s="353"/>
      <c r="C7" s="356" t="s">
        <v>178</v>
      </c>
      <c r="D7" s="357"/>
      <c r="E7" s="310">
        <v>73575</v>
      </c>
      <c r="F7" s="310">
        <v>76004</v>
      </c>
      <c r="G7" s="310">
        <v>78174</v>
      </c>
      <c r="H7" s="310">
        <v>80061</v>
      </c>
      <c r="I7" s="310">
        <v>81879.78</v>
      </c>
      <c r="J7" s="310">
        <v>83742</v>
      </c>
      <c r="K7" s="353" t="s">
        <v>177</v>
      </c>
      <c r="L7" s="358"/>
      <c r="M7" s="356" t="s">
        <v>178</v>
      </c>
      <c r="N7" s="357"/>
      <c r="O7" s="334">
        <v>84982.389</v>
      </c>
      <c r="P7" s="334">
        <v>86027.243</v>
      </c>
      <c r="Q7" s="334">
        <v>87818.736</v>
      </c>
      <c r="R7" s="334">
        <v>88864.798</v>
      </c>
      <c r="S7" s="310">
        <v>89809.594</v>
      </c>
    </row>
    <row r="8" spans="1:19" ht="14.25" customHeight="1">
      <c r="A8" s="354"/>
      <c r="B8" s="354"/>
      <c r="C8" s="360" t="s">
        <v>216</v>
      </c>
      <c r="D8" s="361"/>
      <c r="E8" s="312"/>
      <c r="F8" s="312">
        <v>418</v>
      </c>
      <c r="G8" s="312">
        <v>362</v>
      </c>
      <c r="H8" s="312">
        <v>383</v>
      </c>
      <c r="I8" s="312">
        <v>551.699</v>
      </c>
      <c r="J8" s="312">
        <v>361</v>
      </c>
      <c r="K8" s="354"/>
      <c r="L8" s="359"/>
      <c r="M8" s="362" t="s">
        <v>216</v>
      </c>
      <c r="N8" s="363"/>
      <c r="O8" s="337">
        <v>336</v>
      </c>
      <c r="P8" s="337">
        <v>416</v>
      </c>
      <c r="Q8" s="337">
        <v>297</v>
      </c>
      <c r="R8" s="337">
        <v>293</v>
      </c>
      <c r="S8" s="338">
        <v>285.623</v>
      </c>
    </row>
    <row r="9" spans="1:19" ht="14.25" customHeight="1">
      <c r="A9" s="354"/>
      <c r="B9" s="354"/>
      <c r="C9" s="364" t="s">
        <v>179</v>
      </c>
      <c r="D9" s="365"/>
      <c r="E9" s="308">
        <v>34051</v>
      </c>
      <c r="F9" s="308">
        <v>33053</v>
      </c>
      <c r="G9" s="308">
        <v>32516</v>
      </c>
      <c r="H9" s="308">
        <v>31947</v>
      </c>
      <c r="I9" s="308">
        <v>31094.7</v>
      </c>
      <c r="J9" s="308">
        <v>30473</v>
      </c>
      <c r="K9" s="354"/>
      <c r="L9" s="359"/>
      <c r="M9" s="364" t="s">
        <v>179</v>
      </c>
      <c r="N9" s="365"/>
      <c r="O9" s="309">
        <v>29863</v>
      </c>
      <c r="P9" s="309">
        <v>29267</v>
      </c>
      <c r="Q9" s="309">
        <v>28504</v>
      </c>
      <c r="R9" s="309">
        <v>28030</v>
      </c>
      <c r="S9" s="308">
        <v>27591.332</v>
      </c>
    </row>
    <row r="10" spans="1:19" ht="14.25" customHeight="1">
      <c r="A10" s="354"/>
      <c r="B10" s="354"/>
      <c r="C10" s="265"/>
      <c r="D10" s="313" t="s">
        <v>180</v>
      </c>
      <c r="E10" s="314">
        <v>22215</v>
      </c>
      <c r="F10" s="314">
        <f aca="true" t="shared" si="0" ref="F10:R10">F9-F11</f>
        <v>21038</v>
      </c>
      <c r="G10" s="314">
        <f t="shared" si="0"/>
        <v>20035</v>
      </c>
      <c r="H10" s="314">
        <f t="shared" si="0"/>
        <v>19163</v>
      </c>
      <c r="I10" s="314">
        <f t="shared" si="0"/>
        <v>18302.940000000002</v>
      </c>
      <c r="J10" s="314">
        <f t="shared" si="0"/>
        <v>17187</v>
      </c>
      <c r="K10" s="354"/>
      <c r="L10" s="359"/>
      <c r="M10" s="265"/>
      <c r="N10" s="313" t="s">
        <v>180</v>
      </c>
      <c r="O10" s="335">
        <f t="shared" si="0"/>
        <v>15924</v>
      </c>
      <c r="P10" s="335">
        <f t="shared" si="0"/>
        <v>15413</v>
      </c>
      <c r="Q10" s="335">
        <f t="shared" si="0"/>
        <v>14712</v>
      </c>
      <c r="R10" s="335">
        <f t="shared" si="0"/>
        <v>13948</v>
      </c>
      <c r="S10" s="314">
        <v>13315.6385608</v>
      </c>
    </row>
    <row r="11" spans="1:19" ht="14.25" customHeight="1">
      <c r="A11" s="354"/>
      <c r="B11" s="354"/>
      <c r="C11" s="258"/>
      <c r="D11" s="315" t="s">
        <v>181</v>
      </c>
      <c r="E11" s="316">
        <v>11835</v>
      </c>
      <c r="F11" s="316">
        <v>12015</v>
      </c>
      <c r="G11" s="316">
        <v>12481</v>
      </c>
      <c r="H11" s="316">
        <v>12784</v>
      </c>
      <c r="I11" s="316">
        <v>12791.76</v>
      </c>
      <c r="J11" s="316">
        <v>13286</v>
      </c>
      <c r="K11" s="354"/>
      <c r="L11" s="359"/>
      <c r="M11" s="265"/>
      <c r="N11" s="315" t="s">
        <v>181</v>
      </c>
      <c r="O11" s="336">
        <v>13939</v>
      </c>
      <c r="P11" s="336">
        <v>13854</v>
      </c>
      <c r="Q11" s="336">
        <v>13792</v>
      </c>
      <c r="R11" s="336">
        <v>14082</v>
      </c>
      <c r="S11" s="316">
        <v>14275.693439199998</v>
      </c>
    </row>
    <row r="12" spans="1:19" ht="14.25" customHeight="1">
      <c r="A12" s="355"/>
      <c r="B12" s="355"/>
      <c r="C12" s="366" t="s">
        <v>182</v>
      </c>
      <c r="D12" s="367"/>
      <c r="E12" s="263">
        <v>107625</v>
      </c>
      <c r="F12" s="263">
        <v>109475</v>
      </c>
      <c r="G12" s="263">
        <v>111052</v>
      </c>
      <c r="H12" s="263">
        <v>112390</v>
      </c>
      <c r="I12" s="263">
        <v>113526</v>
      </c>
      <c r="J12" s="263">
        <v>114576</v>
      </c>
      <c r="K12" s="355"/>
      <c r="L12" s="355"/>
      <c r="M12" s="366" t="s">
        <v>182</v>
      </c>
      <c r="N12" s="367"/>
      <c r="O12" s="264">
        <v>115181.125</v>
      </c>
      <c r="P12" s="264">
        <v>115709.819</v>
      </c>
      <c r="Q12" s="264">
        <v>116619.557</v>
      </c>
      <c r="R12" s="264">
        <v>117188.09</v>
      </c>
      <c r="S12" s="263">
        <v>117686.549</v>
      </c>
    </row>
    <row r="13" spans="1:19" ht="14.25" customHeight="1">
      <c r="A13" s="368" t="s">
        <v>183</v>
      </c>
      <c r="B13" s="368"/>
      <c r="C13" s="356" t="s">
        <v>29</v>
      </c>
      <c r="D13" s="357"/>
      <c r="E13" s="310">
        <v>18818</v>
      </c>
      <c r="F13" s="310">
        <v>17348</v>
      </c>
      <c r="G13" s="310">
        <v>16049</v>
      </c>
      <c r="H13" s="310">
        <v>14877</v>
      </c>
      <c r="I13" s="310">
        <v>13920</v>
      </c>
      <c r="J13" s="310">
        <v>12983</v>
      </c>
      <c r="K13" s="368" t="s">
        <v>183</v>
      </c>
      <c r="L13" s="370"/>
      <c r="M13" s="356" t="s">
        <v>29</v>
      </c>
      <c r="N13" s="357"/>
      <c r="O13" s="334">
        <v>12120.67</v>
      </c>
      <c r="P13" s="334">
        <v>11300.952</v>
      </c>
      <c r="Q13" s="334">
        <v>10671.224</v>
      </c>
      <c r="R13" s="334">
        <v>9983.982</v>
      </c>
      <c r="S13" s="310">
        <v>9348.252</v>
      </c>
    </row>
    <row r="14" spans="1:19" ht="14.25" customHeight="1">
      <c r="A14" s="368"/>
      <c r="B14" s="368"/>
      <c r="C14" s="371" t="s">
        <v>30</v>
      </c>
      <c r="D14" s="372"/>
      <c r="E14" s="311">
        <v>564</v>
      </c>
      <c r="F14" s="311">
        <v>476</v>
      </c>
      <c r="G14" s="311">
        <v>405</v>
      </c>
      <c r="H14" s="311">
        <v>339</v>
      </c>
      <c r="I14" s="311">
        <v>266</v>
      </c>
      <c r="J14" s="311">
        <v>222</v>
      </c>
      <c r="K14" s="368"/>
      <c r="L14" s="370"/>
      <c r="M14" s="352" t="s">
        <v>30</v>
      </c>
      <c r="N14" s="373"/>
      <c r="O14" s="262">
        <v>185.172</v>
      </c>
      <c r="P14" s="262">
        <v>518.135</v>
      </c>
      <c r="Q14" s="262">
        <v>138.559</v>
      </c>
      <c r="R14" s="262">
        <v>129.96</v>
      </c>
      <c r="S14" s="261">
        <v>111.51</v>
      </c>
    </row>
    <row r="15" spans="1:19" ht="14.25" customHeight="1">
      <c r="A15" s="369"/>
      <c r="B15" s="369"/>
      <c r="C15" s="366" t="s">
        <v>182</v>
      </c>
      <c r="D15" s="367"/>
      <c r="E15" s="308">
        <v>19381</v>
      </c>
      <c r="F15" s="308">
        <v>17824</v>
      </c>
      <c r="G15" s="308">
        <v>16455</v>
      </c>
      <c r="H15" s="308">
        <v>15215</v>
      </c>
      <c r="I15" s="308">
        <v>14186</v>
      </c>
      <c r="J15" s="308">
        <v>13205</v>
      </c>
      <c r="K15" s="368"/>
      <c r="L15" s="368"/>
      <c r="M15" s="366" t="s">
        <v>182</v>
      </c>
      <c r="N15" s="367"/>
      <c r="O15" s="309">
        <v>12305.842</v>
      </c>
      <c r="P15" s="309">
        <v>11819.087</v>
      </c>
      <c r="Q15" s="309">
        <v>10809.783</v>
      </c>
      <c r="R15" s="309">
        <v>10113.942</v>
      </c>
      <c r="S15" s="308">
        <v>9459.762</v>
      </c>
    </row>
    <row r="16" spans="1:19" ht="14.25" customHeight="1">
      <c r="A16" s="266" t="s">
        <v>184</v>
      </c>
      <c r="B16" s="266"/>
      <c r="C16" s="266"/>
      <c r="D16" s="287" t="s">
        <v>217</v>
      </c>
      <c r="E16" s="267">
        <v>84.7</v>
      </c>
      <c r="F16" s="267">
        <v>86</v>
      </c>
      <c r="G16" s="267">
        <v>87.1</v>
      </c>
      <c r="H16" s="267">
        <v>88.1</v>
      </c>
      <c r="I16" s="267">
        <v>88.9</v>
      </c>
      <c r="J16" s="267">
        <v>89.7</v>
      </c>
      <c r="K16" s="266" t="s">
        <v>184</v>
      </c>
      <c r="L16" s="266"/>
      <c r="M16" s="266"/>
      <c r="N16" s="287" t="s">
        <v>217</v>
      </c>
      <c r="O16" s="268">
        <v>90.34737252789141</v>
      </c>
      <c r="P16" s="268">
        <v>90.73222897403355</v>
      </c>
      <c r="Q16" s="268">
        <v>91.51703759903332</v>
      </c>
      <c r="R16" s="268">
        <v>92.05516059633675</v>
      </c>
      <c r="S16" s="267">
        <v>92.55993986329655</v>
      </c>
    </row>
    <row r="17" spans="1:19" ht="14.25" customHeight="1">
      <c r="A17" s="266" t="s">
        <v>186</v>
      </c>
      <c r="B17" s="266"/>
      <c r="C17" s="266"/>
      <c r="D17" s="287" t="s">
        <v>217</v>
      </c>
      <c r="E17" s="267">
        <v>15.3</v>
      </c>
      <c r="F17" s="267">
        <v>14</v>
      </c>
      <c r="G17" s="267">
        <v>12.9</v>
      </c>
      <c r="H17" s="267">
        <v>11.9</v>
      </c>
      <c r="I17" s="267">
        <v>11.1</v>
      </c>
      <c r="J17" s="267">
        <v>10.3</v>
      </c>
      <c r="K17" s="266" t="s">
        <v>186</v>
      </c>
      <c r="L17" s="266"/>
      <c r="M17" s="266"/>
      <c r="N17" s="287" t="s">
        <v>217</v>
      </c>
      <c r="O17" s="268">
        <v>9.65262747210858</v>
      </c>
      <c r="P17" s="268">
        <v>9.267771025966457</v>
      </c>
      <c r="Q17" s="268">
        <v>8.482962400966684</v>
      </c>
      <c r="R17" s="268">
        <v>7.94483940366325</v>
      </c>
      <c r="S17" s="267">
        <v>7.440060136703456</v>
      </c>
    </row>
    <row r="18" spans="1:19" ht="14.25" customHeight="1">
      <c r="A18" s="266" t="s">
        <v>187</v>
      </c>
      <c r="B18" s="266"/>
      <c r="C18" s="266"/>
      <c r="D18" s="287" t="s">
        <v>217</v>
      </c>
      <c r="E18" s="267">
        <v>57.9</v>
      </c>
      <c r="F18" s="267">
        <v>59.7</v>
      </c>
      <c r="G18" s="267">
        <v>61.3</v>
      </c>
      <c r="H18" s="267">
        <v>62.7</v>
      </c>
      <c r="I18" s="267">
        <v>64.1</v>
      </c>
      <c r="J18" s="267">
        <v>65.5</v>
      </c>
      <c r="K18" s="266" t="s">
        <v>187</v>
      </c>
      <c r="L18" s="266"/>
      <c r="M18" s="266"/>
      <c r="N18" s="287" t="s">
        <v>217</v>
      </c>
      <c r="O18" s="268">
        <v>66.65966804277333</v>
      </c>
      <c r="P18" s="268">
        <v>67.45705401095498</v>
      </c>
      <c r="Q18" s="268">
        <v>68.91563277342566</v>
      </c>
      <c r="R18" s="268">
        <v>69.80626829271664</v>
      </c>
      <c r="S18" s="267">
        <v>70.63484051849527</v>
      </c>
    </row>
    <row r="19" spans="1:19" ht="14.25" customHeight="1">
      <c r="A19" s="269" t="s">
        <v>188</v>
      </c>
      <c r="B19" s="269"/>
      <c r="C19" s="269"/>
      <c r="D19" s="317" t="s">
        <v>217</v>
      </c>
      <c r="E19" s="318">
        <v>26.8</v>
      </c>
      <c r="F19" s="318">
        <v>26.3</v>
      </c>
      <c r="G19" s="318">
        <v>25.8</v>
      </c>
      <c r="H19" s="318">
        <v>25.3</v>
      </c>
      <c r="I19" s="318">
        <v>24.8</v>
      </c>
      <c r="J19" s="318">
        <v>24.1</v>
      </c>
      <c r="K19" s="269" t="s">
        <v>188</v>
      </c>
      <c r="L19" s="269"/>
      <c r="M19" s="269"/>
      <c r="N19" s="317" t="s">
        <v>217</v>
      </c>
      <c r="O19" s="339">
        <v>23.7</v>
      </c>
      <c r="P19" s="339">
        <v>22.94923787709745</v>
      </c>
      <c r="Q19" s="339">
        <v>22.36854557984841</v>
      </c>
      <c r="R19" s="339">
        <v>22.018977670364286</v>
      </c>
      <c r="S19" s="318">
        <v>21.70045814384658</v>
      </c>
    </row>
    <row r="20" spans="1:19" ht="14.25" customHeight="1" thickBot="1">
      <c r="A20" s="298"/>
      <c r="B20" s="319" t="s">
        <v>189</v>
      </c>
      <c r="C20" s="320"/>
      <c r="D20" s="321" t="s">
        <v>217</v>
      </c>
      <c r="E20" s="322">
        <v>9.3</v>
      </c>
      <c r="F20" s="322">
        <v>9.6</v>
      </c>
      <c r="G20" s="322">
        <v>10.1</v>
      </c>
      <c r="H20" s="322">
        <v>10.3</v>
      </c>
      <c r="I20" s="322">
        <v>10</v>
      </c>
      <c r="J20" s="322">
        <v>10.7</v>
      </c>
      <c r="K20" s="298"/>
      <c r="L20" s="319" t="s">
        <v>189</v>
      </c>
      <c r="M20" s="320"/>
      <c r="N20" s="321" t="s">
        <v>217</v>
      </c>
      <c r="O20" s="343">
        <v>11.1974324402902</v>
      </c>
      <c r="P20" s="343">
        <v>11.189035841019447</v>
      </c>
      <c r="Q20" s="343">
        <v>11.056340713998832</v>
      </c>
      <c r="R20" s="343">
        <v>11.291924232599836</v>
      </c>
      <c r="S20" s="322">
        <v>11.227768487282338</v>
      </c>
    </row>
    <row r="21" spans="1:11" ht="14.25" customHeight="1">
      <c r="A21" s="270" t="s">
        <v>192</v>
      </c>
      <c r="B21" s="259" t="s">
        <v>193</v>
      </c>
      <c r="K21" s="270"/>
    </row>
    <row r="22" spans="2:12" ht="14.25" customHeight="1">
      <c r="B22" s="292" t="s">
        <v>194</v>
      </c>
      <c r="L22" s="292"/>
    </row>
    <row r="23" ht="14.25" customHeight="1"/>
    <row r="24" spans="1:11" ht="14.25" customHeight="1" thickBot="1">
      <c r="A24" s="291" t="s">
        <v>195</v>
      </c>
      <c r="K24" s="291" t="s">
        <v>195</v>
      </c>
    </row>
    <row r="25" spans="1:19" ht="14.25" customHeight="1">
      <c r="A25" s="299" t="s">
        <v>175</v>
      </c>
      <c r="B25" s="299"/>
      <c r="C25" s="299"/>
      <c r="D25" s="300" t="s">
        <v>168</v>
      </c>
      <c r="E25" s="301" t="s">
        <v>64</v>
      </c>
      <c r="F25" s="301" t="s">
        <v>66</v>
      </c>
      <c r="G25" s="301" t="s">
        <v>67</v>
      </c>
      <c r="H25" s="301" t="s">
        <v>70</v>
      </c>
      <c r="I25" s="301" t="s">
        <v>169</v>
      </c>
      <c r="J25" s="302" t="s">
        <v>170</v>
      </c>
      <c r="K25" s="299" t="s">
        <v>175</v>
      </c>
      <c r="L25" s="299"/>
      <c r="M25" s="299"/>
      <c r="N25" s="300" t="s">
        <v>168</v>
      </c>
      <c r="O25" s="301" t="s">
        <v>171</v>
      </c>
      <c r="P25" s="301" t="s">
        <v>172</v>
      </c>
      <c r="Q25" s="301" t="s">
        <v>173</v>
      </c>
      <c r="R25" s="301" t="s">
        <v>174</v>
      </c>
      <c r="S25" s="302" t="s">
        <v>215</v>
      </c>
    </row>
    <row r="26" spans="1:19" ht="14.25" customHeight="1">
      <c r="A26" s="374" t="s">
        <v>8</v>
      </c>
      <c r="B26" s="377" t="s">
        <v>196</v>
      </c>
      <c r="C26" s="379" t="s">
        <v>163</v>
      </c>
      <c r="D26" s="380"/>
      <c r="E26" s="271">
        <v>27697</v>
      </c>
      <c r="F26" s="271">
        <v>26406</v>
      </c>
      <c r="G26" s="271">
        <v>26187</v>
      </c>
      <c r="H26" s="271">
        <v>25013</v>
      </c>
      <c r="I26" s="271">
        <v>24191</v>
      </c>
      <c r="J26" s="271">
        <v>23953</v>
      </c>
      <c r="K26" s="374" t="s">
        <v>8</v>
      </c>
      <c r="L26" s="377" t="s">
        <v>196</v>
      </c>
      <c r="M26" s="379" t="s">
        <v>163</v>
      </c>
      <c r="N26" s="380"/>
      <c r="O26" s="272">
        <v>23248.470999999998</v>
      </c>
      <c r="P26" s="272">
        <v>22958.498</v>
      </c>
      <c r="Q26" s="272">
        <v>22342.881</v>
      </c>
      <c r="R26" s="272">
        <v>21677.604</v>
      </c>
      <c r="S26" s="272">
        <v>20911.854</v>
      </c>
    </row>
    <row r="27" spans="1:19" ht="14.25" customHeight="1">
      <c r="A27" s="375"/>
      <c r="B27" s="378"/>
      <c r="C27" s="364"/>
      <c r="D27" s="365"/>
      <c r="E27" s="323">
        <v>89.54157506789086</v>
      </c>
      <c r="F27" s="323">
        <v>89.62731654334397</v>
      </c>
      <c r="G27" s="323">
        <v>90.84191903423874</v>
      </c>
      <c r="H27" s="323">
        <v>91.21508278024943</v>
      </c>
      <c r="I27" s="323">
        <v>91.07714317985015</v>
      </c>
      <c r="J27" s="323">
        <v>91.75636851177936</v>
      </c>
      <c r="K27" s="375"/>
      <c r="L27" s="378"/>
      <c r="M27" s="364"/>
      <c r="N27" s="365"/>
      <c r="O27" s="323">
        <v>93.08978136917527</v>
      </c>
      <c r="P27" s="323">
        <v>93.50669968831234</v>
      </c>
      <c r="Q27" s="340">
        <v>93.588031692847</v>
      </c>
      <c r="R27" s="340">
        <v>93.11524375243849</v>
      </c>
      <c r="S27" s="323">
        <v>91.60976281614724</v>
      </c>
    </row>
    <row r="28" spans="1:19" ht="14.25" customHeight="1">
      <c r="A28" s="375"/>
      <c r="B28" s="378"/>
      <c r="C28" s="265"/>
      <c r="D28" s="324" t="s">
        <v>197</v>
      </c>
      <c r="E28" s="325">
        <v>14101</v>
      </c>
      <c r="F28" s="325">
        <v>12720</v>
      </c>
      <c r="G28" s="325">
        <v>12390</v>
      </c>
      <c r="H28" s="325">
        <v>11269</v>
      </c>
      <c r="I28" s="325">
        <v>10400</v>
      </c>
      <c r="J28" s="325">
        <v>9864</v>
      </c>
      <c r="K28" s="375"/>
      <c r="L28" s="378"/>
      <c r="M28" s="265"/>
      <c r="N28" s="324" t="s">
        <v>197</v>
      </c>
      <c r="O28" s="344">
        <v>9261.072</v>
      </c>
      <c r="P28" s="344">
        <v>8894.052</v>
      </c>
      <c r="Q28" s="344">
        <v>8353.425</v>
      </c>
      <c r="R28" s="344">
        <v>7917.44</v>
      </c>
      <c r="S28" s="345">
        <v>7364.531</v>
      </c>
    </row>
    <row r="29" spans="1:19" ht="14.25" customHeight="1">
      <c r="A29" s="375"/>
      <c r="B29" s="378"/>
      <c r="C29" s="258"/>
      <c r="D29" s="326" t="s">
        <v>198</v>
      </c>
      <c r="E29" s="273">
        <v>13596</v>
      </c>
      <c r="F29" s="273">
        <v>13686</v>
      </c>
      <c r="G29" s="273">
        <v>13797</v>
      </c>
      <c r="H29" s="273">
        <v>13744</v>
      </c>
      <c r="I29" s="273">
        <v>13790</v>
      </c>
      <c r="J29" s="273">
        <v>14089</v>
      </c>
      <c r="K29" s="375"/>
      <c r="L29" s="378"/>
      <c r="M29" s="258"/>
      <c r="N29" s="326" t="s">
        <v>198</v>
      </c>
      <c r="O29" s="274">
        <v>13987.399</v>
      </c>
      <c r="P29" s="274">
        <v>14064.446</v>
      </c>
      <c r="Q29" s="274">
        <v>13989.456</v>
      </c>
      <c r="R29" s="274">
        <v>13760.164</v>
      </c>
      <c r="S29" s="294">
        <v>13547.323</v>
      </c>
    </row>
    <row r="30" spans="1:19" ht="14.25" customHeight="1">
      <c r="A30" s="375"/>
      <c r="B30" s="378"/>
      <c r="C30" s="379" t="s">
        <v>75</v>
      </c>
      <c r="D30" s="380"/>
      <c r="E30" s="275" t="s">
        <v>127</v>
      </c>
      <c r="F30" s="275" t="s">
        <v>127</v>
      </c>
      <c r="G30" s="275" t="s">
        <v>127</v>
      </c>
      <c r="H30" s="275" t="s">
        <v>127</v>
      </c>
      <c r="I30" s="275">
        <v>4</v>
      </c>
      <c r="J30" s="271">
        <v>7</v>
      </c>
      <c r="K30" s="375"/>
      <c r="L30" s="378"/>
      <c r="M30" s="379" t="s">
        <v>75</v>
      </c>
      <c r="N30" s="380"/>
      <c r="O30" s="272">
        <v>10.618</v>
      </c>
      <c r="P30" s="272">
        <v>28.03</v>
      </c>
      <c r="Q30" s="272">
        <v>57.699</v>
      </c>
      <c r="R30" s="272">
        <v>16.75</v>
      </c>
      <c r="S30" s="272">
        <v>15.200000000000001</v>
      </c>
    </row>
    <row r="31" spans="1:19" ht="14.25" customHeight="1">
      <c r="A31" s="375"/>
      <c r="B31" s="378"/>
      <c r="C31" s="364"/>
      <c r="D31" s="365"/>
      <c r="E31" s="323" t="s">
        <v>127</v>
      </c>
      <c r="F31" s="323" t="s">
        <v>127</v>
      </c>
      <c r="G31" s="323" t="s">
        <v>127</v>
      </c>
      <c r="H31" s="323" t="s">
        <v>127</v>
      </c>
      <c r="I31" s="323">
        <v>0.015059673958058808</v>
      </c>
      <c r="J31" s="323">
        <v>0.02681478643937943</v>
      </c>
      <c r="K31" s="375"/>
      <c r="L31" s="378"/>
      <c r="M31" s="364"/>
      <c r="N31" s="365"/>
      <c r="O31" s="323">
        <v>0.04251579807454448</v>
      </c>
      <c r="P31" s="323">
        <v>0.11416220661575485</v>
      </c>
      <c r="Q31" s="340">
        <v>0.24168484989225777</v>
      </c>
      <c r="R31" s="340">
        <v>0.07194892631368967</v>
      </c>
      <c r="S31" s="323">
        <v>0.066587515138803</v>
      </c>
    </row>
    <row r="32" spans="1:19" ht="14.25" customHeight="1">
      <c r="A32" s="375"/>
      <c r="B32" s="378"/>
      <c r="C32" s="265"/>
      <c r="D32" s="324" t="s">
        <v>197</v>
      </c>
      <c r="E32" s="327" t="s">
        <v>127</v>
      </c>
      <c r="F32" s="327" t="s">
        <v>127</v>
      </c>
      <c r="G32" s="327" t="s">
        <v>127</v>
      </c>
      <c r="H32" s="327" t="s">
        <v>127</v>
      </c>
      <c r="I32" s="327">
        <v>3</v>
      </c>
      <c r="J32" s="325">
        <v>3</v>
      </c>
      <c r="K32" s="375"/>
      <c r="L32" s="378"/>
      <c r="M32" s="265"/>
      <c r="N32" s="324" t="s">
        <v>197</v>
      </c>
      <c r="O32" s="344">
        <v>4.203</v>
      </c>
      <c r="P32" s="344">
        <v>2.957</v>
      </c>
      <c r="Q32" s="344">
        <v>15.917</v>
      </c>
      <c r="R32" s="344">
        <v>3.806</v>
      </c>
      <c r="S32" s="345">
        <v>2.56</v>
      </c>
    </row>
    <row r="33" spans="1:19" ht="14.25" customHeight="1">
      <c r="A33" s="375"/>
      <c r="B33" s="378"/>
      <c r="C33" s="258"/>
      <c r="D33" s="326" t="s">
        <v>198</v>
      </c>
      <c r="E33" s="276" t="s">
        <v>127</v>
      </c>
      <c r="F33" s="276" t="s">
        <v>127</v>
      </c>
      <c r="G33" s="276" t="s">
        <v>127</v>
      </c>
      <c r="H33" s="276" t="s">
        <v>127</v>
      </c>
      <c r="I33" s="276">
        <v>1</v>
      </c>
      <c r="J33" s="273">
        <v>3</v>
      </c>
      <c r="K33" s="375"/>
      <c r="L33" s="378"/>
      <c r="M33" s="258"/>
      <c r="N33" s="326" t="s">
        <v>198</v>
      </c>
      <c r="O33" s="274">
        <v>6.415</v>
      </c>
      <c r="P33" s="274">
        <v>25.073</v>
      </c>
      <c r="Q33" s="274">
        <v>41.782</v>
      </c>
      <c r="R33" s="274">
        <v>12.944</v>
      </c>
      <c r="S33" s="294">
        <v>12.64</v>
      </c>
    </row>
    <row r="34" spans="1:19" ht="14.25" customHeight="1">
      <c r="A34" s="375"/>
      <c r="B34" s="378"/>
      <c r="C34" s="379" t="s">
        <v>80</v>
      </c>
      <c r="D34" s="380"/>
      <c r="E34" s="275" t="s">
        <v>127</v>
      </c>
      <c r="F34" s="275" t="s">
        <v>127</v>
      </c>
      <c r="G34" s="275" t="s">
        <v>127</v>
      </c>
      <c r="H34" s="275" t="s">
        <v>127</v>
      </c>
      <c r="I34" s="275">
        <v>1</v>
      </c>
      <c r="J34" s="271">
        <v>7</v>
      </c>
      <c r="K34" s="375"/>
      <c r="L34" s="378"/>
      <c r="M34" s="379" t="s">
        <v>80</v>
      </c>
      <c r="N34" s="380"/>
      <c r="O34" s="272">
        <v>15.253</v>
      </c>
      <c r="P34" s="272">
        <v>16.178</v>
      </c>
      <c r="Q34" s="272">
        <v>27.229</v>
      </c>
      <c r="R34" s="272">
        <v>16.109</v>
      </c>
      <c r="S34" s="272">
        <v>16.41</v>
      </c>
    </row>
    <row r="35" spans="1:19" ht="14.25" customHeight="1">
      <c r="A35" s="375"/>
      <c r="B35" s="378"/>
      <c r="C35" s="364"/>
      <c r="D35" s="365"/>
      <c r="E35" s="323" t="s">
        <v>127</v>
      </c>
      <c r="F35" s="323" t="s">
        <v>127</v>
      </c>
      <c r="G35" s="323" t="s">
        <v>127</v>
      </c>
      <c r="H35" s="323" t="s">
        <v>127</v>
      </c>
      <c r="I35" s="323">
        <v>0.003764918489514702</v>
      </c>
      <c r="J35" s="323">
        <v>0.04596820532465045</v>
      </c>
      <c r="K35" s="375"/>
      <c r="L35" s="378"/>
      <c r="M35" s="364"/>
      <c r="N35" s="365"/>
      <c r="O35" s="323">
        <v>0.061074916936431245</v>
      </c>
      <c r="P35" s="323">
        <v>0.0658906949207878</v>
      </c>
      <c r="Q35" s="340">
        <v>0.1140546071459867</v>
      </c>
      <c r="R35" s="340">
        <v>0.06919553755147624</v>
      </c>
      <c r="S35" s="323">
        <v>0.0718882318044577</v>
      </c>
    </row>
    <row r="36" spans="1:19" ht="14.25" customHeight="1">
      <c r="A36" s="375"/>
      <c r="B36" s="378"/>
      <c r="C36" s="265"/>
      <c r="D36" s="324" t="s">
        <v>197</v>
      </c>
      <c r="E36" s="327" t="s">
        <v>127</v>
      </c>
      <c r="F36" s="327" t="s">
        <v>127</v>
      </c>
      <c r="G36" s="327" t="s">
        <v>127</v>
      </c>
      <c r="H36" s="327" t="s">
        <v>127</v>
      </c>
      <c r="I36" s="327">
        <v>0</v>
      </c>
      <c r="J36" s="325">
        <v>1</v>
      </c>
      <c r="K36" s="375"/>
      <c r="L36" s="378"/>
      <c r="M36" s="265"/>
      <c r="N36" s="324" t="s">
        <v>197</v>
      </c>
      <c r="O36" s="344">
        <v>4.936</v>
      </c>
      <c r="P36" s="344">
        <v>4.713</v>
      </c>
      <c r="Q36" s="344">
        <v>4.616</v>
      </c>
      <c r="R36" s="344">
        <v>4.417</v>
      </c>
      <c r="S36" s="345">
        <v>4.249</v>
      </c>
    </row>
    <row r="37" spans="1:19" ht="14.25" customHeight="1">
      <c r="A37" s="375"/>
      <c r="B37" s="378"/>
      <c r="C37" s="258"/>
      <c r="D37" s="326" t="s">
        <v>198</v>
      </c>
      <c r="E37" s="276" t="s">
        <v>127</v>
      </c>
      <c r="F37" s="276" t="s">
        <v>127</v>
      </c>
      <c r="G37" s="276" t="s">
        <v>127</v>
      </c>
      <c r="H37" s="276" t="s">
        <v>127</v>
      </c>
      <c r="I37" s="276">
        <v>1</v>
      </c>
      <c r="J37" s="273">
        <v>6</v>
      </c>
      <c r="K37" s="375"/>
      <c r="L37" s="378"/>
      <c r="M37" s="258"/>
      <c r="N37" s="326" t="s">
        <v>198</v>
      </c>
      <c r="O37" s="274">
        <v>10.317</v>
      </c>
      <c r="P37" s="274">
        <v>11.465</v>
      </c>
      <c r="Q37" s="274">
        <v>22.613</v>
      </c>
      <c r="R37" s="274">
        <v>11.692</v>
      </c>
      <c r="S37" s="294">
        <v>12.161</v>
      </c>
    </row>
    <row r="38" spans="1:19" ht="14.25" customHeight="1">
      <c r="A38" s="375"/>
      <c r="B38" s="378"/>
      <c r="C38" s="379" t="s">
        <v>82</v>
      </c>
      <c r="D38" s="380"/>
      <c r="E38" s="271">
        <v>1445</v>
      </c>
      <c r="F38" s="271">
        <v>1513</v>
      </c>
      <c r="G38" s="271">
        <v>1377</v>
      </c>
      <c r="H38" s="271">
        <v>1293</v>
      </c>
      <c r="I38" s="271">
        <v>1385</v>
      </c>
      <c r="J38" s="271">
        <v>1442</v>
      </c>
      <c r="K38" s="375"/>
      <c r="L38" s="378"/>
      <c r="M38" s="379" t="s">
        <v>82</v>
      </c>
      <c r="N38" s="380"/>
      <c r="O38" s="272">
        <v>1475.5149999999999</v>
      </c>
      <c r="P38" s="272">
        <v>1346.915</v>
      </c>
      <c r="Q38" s="272">
        <v>1264.816</v>
      </c>
      <c r="R38" s="272">
        <v>1346.078</v>
      </c>
      <c r="S38" s="272">
        <v>1654.3179999999998</v>
      </c>
    </row>
    <row r="39" spans="1:19" ht="14.25" customHeight="1">
      <c r="A39" s="375"/>
      <c r="B39" s="378"/>
      <c r="C39" s="364"/>
      <c r="D39" s="365"/>
      <c r="E39" s="323">
        <v>4.6715375662744085</v>
      </c>
      <c r="F39" s="323">
        <v>5.135428687801236</v>
      </c>
      <c r="G39" s="323">
        <v>4.77677177645957</v>
      </c>
      <c r="H39" s="323">
        <v>4.715192181460141</v>
      </c>
      <c r="I39" s="323">
        <v>5.2144121079778625</v>
      </c>
      <c r="J39" s="323">
        <v>5.5</v>
      </c>
      <c r="K39" s="375"/>
      <c r="L39" s="378"/>
      <c r="M39" s="364"/>
      <c r="N39" s="365"/>
      <c r="O39" s="323">
        <v>5.9081463360295245</v>
      </c>
      <c r="P39" s="323">
        <v>5.485793382941829</v>
      </c>
      <c r="Q39" s="340">
        <v>5.297957765322205</v>
      </c>
      <c r="R39" s="340">
        <v>5.782021900565897</v>
      </c>
      <c r="S39" s="323">
        <v>7.24716610982857</v>
      </c>
    </row>
    <row r="40" spans="1:19" ht="14.25" customHeight="1">
      <c r="A40" s="375"/>
      <c r="B40" s="378"/>
      <c r="C40" s="265"/>
      <c r="D40" s="324" t="s">
        <v>197</v>
      </c>
      <c r="E40" s="325">
        <v>746</v>
      </c>
      <c r="F40" s="325">
        <v>753</v>
      </c>
      <c r="G40" s="325">
        <v>642</v>
      </c>
      <c r="H40" s="325">
        <v>575</v>
      </c>
      <c r="I40" s="325">
        <v>608</v>
      </c>
      <c r="J40" s="325">
        <v>649</v>
      </c>
      <c r="K40" s="375"/>
      <c r="L40" s="378"/>
      <c r="M40" s="265"/>
      <c r="N40" s="324" t="s">
        <v>197</v>
      </c>
      <c r="O40" s="344">
        <v>581.172</v>
      </c>
      <c r="P40" s="344">
        <v>519.237</v>
      </c>
      <c r="Q40" s="344">
        <v>454.928</v>
      </c>
      <c r="R40" s="344">
        <v>462.394</v>
      </c>
      <c r="S40" s="345">
        <v>586.679</v>
      </c>
    </row>
    <row r="41" spans="1:19" ht="14.25" customHeight="1">
      <c r="A41" s="375"/>
      <c r="B41" s="378"/>
      <c r="C41" s="258"/>
      <c r="D41" s="326" t="s">
        <v>198</v>
      </c>
      <c r="E41" s="273">
        <v>699</v>
      </c>
      <c r="F41" s="273">
        <v>759</v>
      </c>
      <c r="G41" s="273">
        <v>734</v>
      </c>
      <c r="H41" s="273">
        <v>718</v>
      </c>
      <c r="I41" s="273">
        <v>777</v>
      </c>
      <c r="J41" s="273">
        <v>793</v>
      </c>
      <c r="K41" s="375"/>
      <c r="L41" s="378"/>
      <c r="M41" s="258"/>
      <c r="N41" s="326" t="s">
        <v>198</v>
      </c>
      <c r="O41" s="274">
        <v>894.343</v>
      </c>
      <c r="P41" s="274">
        <v>827.678</v>
      </c>
      <c r="Q41" s="274">
        <v>809.888</v>
      </c>
      <c r="R41" s="274">
        <v>883.684</v>
      </c>
      <c r="S41" s="294">
        <v>1067.639</v>
      </c>
    </row>
    <row r="42" spans="1:19" ht="14.25" customHeight="1">
      <c r="A42" s="375"/>
      <c r="B42" s="378"/>
      <c r="C42" s="379" t="s">
        <v>110</v>
      </c>
      <c r="D42" s="380"/>
      <c r="E42" s="271">
        <v>94</v>
      </c>
      <c r="F42" s="271">
        <v>61</v>
      </c>
      <c r="G42" s="271">
        <v>60</v>
      </c>
      <c r="H42" s="271">
        <v>59</v>
      </c>
      <c r="I42" s="271">
        <v>51</v>
      </c>
      <c r="J42" s="271">
        <v>48</v>
      </c>
      <c r="K42" s="375"/>
      <c r="L42" s="378"/>
      <c r="M42" s="379" t="s">
        <v>110</v>
      </c>
      <c r="N42" s="380"/>
      <c r="O42" s="272">
        <v>41.301</v>
      </c>
      <c r="P42" s="272">
        <v>38.738</v>
      </c>
      <c r="Q42" s="272">
        <v>32.726</v>
      </c>
      <c r="R42" s="272">
        <v>72.181</v>
      </c>
      <c r="S42" s="272">
        <v>69.06</v>
      </c>
    </row>
    <row r="43" spans="1:19" ht="14.25" customHeight="1">
      <c r="A43" s="375"/>
      <c r="B43" s="378"/>
      <c r="C43" s="364"/>
      <c r="D43" s="365"/>
      <c r="E43" s="323">
        <v>0.30389240915556703</v>
      </c>
      <c r="F43" s="323">
        <v>0.2070463648089064</v>
      </c>
      <c r="G43" s="323">
        <v>0.2081382037673015</v>
      </c>
      <c r="H43" s="323">
        <v>0.2151557143899059</v>
      </c>
      <c r="I43" s="323">
        <v>0.1920108429652498</v>
      </c>
      <c r="J43" s="323">
        <v>0.1838728212986018</v>
      </c>
      <c r="K43" s="375"/>
      <c r="L43" s="378"/>
      <c r="M43" s="364"/>
      <c r="N43" s="365"/>
      <c r="O43" s="323">
        <v>0.16537436205281236</v>
      </c>
      <c r="P43" s="323">
        <v>0.15777436888623303</v>
      </c>
      <c r="Q43" s="340">
        <v>0.13707999094566678</v>
      </c>
      <c r="R43" s="340">
        <v>0.3100504746416976</v>
      </c>
      <c r="S43" s="323">
        <v>0.3025351181240615</v>
      </c>
    </row>
    <row r="44" spans="1:19" ht="14.25" customHeight="1">
      <c r="A44" s="375"/>
      <c r="B44" s="378"/>
      <c r="C44" s="265"/>
      <c r="D44" s="324" t="s">
        <v>197</v>
      </c>
      <c r="E44" s="325">
        <v>42</v>
      </c>
      <c r="F44" s="325">
        <v>33</v>
      </c>
      <c r="G44" s="325">
        <v>34</v>
      </c>
      <c r="H44" s="325">
        <v>33</v>
      </c>
      <c r="I44" s="325">
        <v>28</v>
      </c>
      <c r="J44" s="325">
        <v>25</v>
      </c>
      <c r="K44" s="375"/>
      <c r="L44" s="378"/>
      <c r="M44" s="265"/>
      <c r="N44" s="324" t="s">
        <v>197</v>
      </c>
      <c r="O44" s="344">
        <v>15.745</v>
      </c>
      <c r="P44" s="344">
        <v>16.551</v>
      </c>
      <c r="Q44" s="344">
        <v>9.402</v>
      </c>
      <c r="R44" s="344">
        <v>12.784</v>
      </c>
      <c r="S44" s="345">
        <v>9.346</v>
      </c>
    </row>
    <row r="45" spans="1:19" ht="14.25" customHeight="1">
      <c r="A45" s="375"/>
      <c r="B45" s="378"/>
      <c r="C45" s="258"/>
      <c r="D45" s="326" t="s">
        <v>198</v>
      </c>
      <c r="E45" s="273">
        <v>52</v>
      </c>
      <c r="F45" s="273">
        <v>28</v>
      </c>
      <c r="G45" s="273">
        <v>27</v>
      </c>
      <c r="H45" s="273">
        <v>26</v>
      </c>
      <c r="I45" s="273">
        <v>23</v>
      </c>
      <c r="J45" s="273">
        <v>23</v>
      </c>
      <c r="K45" s="375"/>
      <c r="L45" s="378"/>
      <c r="M45" s="258"/>
      <c r="N45" s="326" t="s">
        <v>198</v>
      </c>
      <c r="O45" s="274">
        <v>25.556</v>
      </c>
      <c r="P45" s="274">
        <v>22.187</v>
      </c>
      <c r="Q45" s="274">
        <v>23.324</v>
      </c>
      <c r="R45" s="274">
        <v>59.397</v>
      </c>
      <c r="S45" s="294">
        <v>59.714</v>
      </c>
    </row>
    <row r="46" spans="1:19" ht="14.25" customHeight="1">
      <c r="A46" s="375"/>
      <c r="B46" s="378"/>
      <c r="C46" s="379" t="s">
        <v>111</v>
      </c>
      <c r="D46" s="380"/>
      <c r="E46" s="271">
        <v>1230</v>
      </c>
      <c r="F46" s="271">
        <v>1082</v>
      </c>
      <c r="G46" s="271">
        <v>842</v>
      </c>
      <c r="H46" s="271">
        <v>748</v>
      </c>
      <c r="I46" s="271">
        <v>623</v>
      </c>
      <c r="J46" s="271">
        <v>393</v>
      </c>
      <c r="K46" s="375"/>
      <c r="L46" s="378"/>
      <c r="M46" s="379" t="s">
        <v>111</v>
      </c>
      <c r="N46" s="380"/>
      <c r="O46" s="277" t="s">
        <v>199</v>
      </c>
      <c r="P46" s="277" t="s">
        <v>199</v>
      </c>
      <c r="Q46" s="278" t="s">
        <v>199</v>
      </c>
      <c r="R46" s="278" t="s">
        <v>199</v>
      </c>
      <c r="S46" s="277" t="s">
        <v>218</v>
      </c>
    </row>
    <row r="47" spans="1:19" ht="14.25" customHeight="1">
      <c r="A47" s="375"/>
      <c r="B47" s="378"/>
      <c r="C47" s="364"/>
      <c r="D47" s="365"/>
      <c r="E47" s="323">
        <v>3.976464502780292</v>
      </c>
      <c r="F47" s="323">
        <v>3.6725273233317495</v>
      </c>
      <c r="G47" s="323">
        <v>2.9208727928677973</v>
      </c>
      <c r="H47" s="323">
        <v>2.72773685362118</v>
      </c>
      <c r="I47" s="323">
        <v>2.3455442189676594</v>
      </c>
      <c r="J47" s="323">
        <v>1.4977973568281937</v>
      </c>
      <c r="K47" s="375"/>
      <c r="L47" s="378"/>
      <c r="M47" s="364"/>
      <c r="N47" s="365"/>
      <c r="O47" s="341" t="s">
        <v>199</v>
      </c>
      <c r="P47" s="341" t="s">
        <v>199</v>
      </c>
      <c r="Q47" s="342" t="s">
        <v>199</v>
      </c>
      <c r="R47" s="342" t="s">
        <v>199</v>
      </c>
      <c r="S47" s="341" t="s">
        <v>218</v>
      </c>
    </row>
    <row r="48" spans="1:19" ht="14.25" customHeight="1">
      <c r="A48" s="375"/>
      <c r="B48" s="378"/>
      <c r="C48" s="265"/>
      <c r="D48" s="324" t="s">
        <v>197</v>
      </c>
      <c r="E48" s="325">
        <v>479</v>
      </c>
      <c r="F48" s="325">
        <v>390</v>
      </c>
      <c r="G48" s="325">
        <v>255</v>
      </c>
      <c r="H48" s="325">
        <v>234</v>
      </c>
      <c r="I48" s="325">
        <v>192</v>
      </c>
      <c r="J48" s="325">
        <v>121</v>
      </c>
      <c r="K48" s="375"/>
      <c r="L48" s="378"/>
      <c r="M48" s="265"/>
      <c r="N48" s="324" t="s">
        <v>197</v>
      </c>
      <c r="O48" s="346" t="s">
        <v>199</v>
      </c>
      <c r="P48" s="346" t="s">
        <v>199</v>
      </c>
      <c r="Q48" s="347" t="s">
        <v>199</v>
      </c>
      <c r="R48" s="347" t="s">
        <v>199</v>
      </c>
      <c r="S48" s="346" t="s">
        <v>218</v>
      </c>
    </row>
    <row r="49" spans="1:19" ht="14.25" customHeight="1">
      <c r="A49" s="375"/>
      <c r="B49" s="378"/>
      <c r="C49" s="258"/>
      <c r="D49" s="326" t="s">
        <v>198</v>
      </c>
      <c r="E49" s="273">
        <v>752</v>
      </c>
      <c r="F49" s="273">
        <v>692</v>
      </c>
      <c r="G49" s="273">
        <v>587</v>
      </c>
      <c r="H49" s="273">
        <v>514</v>
      </c>
      <c r="I49" s="273">
        <v>431</v>
      </c>
      <c r="J49" s="273">
        <v>272</v>
      </c>
      <c r="K49" s="375"/>
      <c r="L49" s="378"/>
      <c r="M49" s="258"/>
      <c r="N49" s="326" t="s">
        <v>198</v>
      </c>
      <c r="O49" s="279" t="s">
        <v>199</v>
      </c>
      <c r="P49" s="279" t="s">
        <v>199</v>
      </c>
      <c r="Q49" s="280" t="s">
        <v>199</v>
      </c>
      <c r="R49" s="280" t="s">
        <v>199</v>
      </c>
      <c r="S49" s="279" t="s">
        <v>218</v>
      </c>
    </row>
    <row r="50" spans="1:19" ht="14.25" customHeight="1">
      <c r="A50" s="375"/>
      <c r="B50" s="378"/>
      <c r="C50" s="379" t="s">
        <v>200</v>
      </c>
      <c r="D50" s="380"/>
      <c r="E50" s="271">
        <v>58</v>
      </c>
      <c r="F50" s="271">
        <v>61</v>
      </c>
      <c r="G50" s="271">
        <v>65</v>
      </c>
      <c r="H50" s="271">
        <v>53</v>
      </c>
      <c r="I50" s="271">
        <v>109</v>
      </c>
      <c r="J50" s="271">
        <v>110</v>
      </c>
      <c r="K50" s="375"/>
      <c r="L50" s="378"/>
      <c r="M50" s="379" t="s">
        <v>200</v>
      </c>
      <c r="N50" s="380"/>
      <c r="O50" s="272">
        <v>54.162</v>
      </c>
      <c r="P50" s="272">
        <v>53.831999999999994</v>
      </c>
      <c r="Q50" s="272">
        <v>46.518</v>
      </c>
      <c r="R50" s="272">
        <v>68.954</v>
      </c>
      <c r="S50" s="272">
        <v>60.939</v>
      </c>
    </row>
    <row r="51" spans="1:19" ht="14.25" customHeight="1">
      <c r="A51" s="375"/>
      <c r="B51" s="378"/>
      <c r="C51" s="364"/>
      <c r="D51" s="365"/>
      <c r="E51" s="323">
        <v>0.18750808224492435</v>
      </c>
      <c r="F51" s="323">
        <v>0.2070463648089064</v>
      </c>
      <c r="G51" s="323">
        <v>0.22548305408124328</v>
      </c>
      <c r="H51" s="323">
        <v>0.19327547224855954</v>
      </c>
      <c r="I51" s="323">
        <v>0.4103761153571025</v>
      </c>
      <c r="J51" s="323">
        <v>0.42137521547596246</v>
      </c>
      <c r="K51" s="375"/>
      <c r="L51" s="378"/>
      <c r="M51" s="364"/>
      <c r="N51" s="365"/>
      <c r="O51" s="323">
        <v>0.21687141225404766</v>
      </c>
      <c r="P51" s="323">
        <v>0.21925008585584427</v>
      </c>
      <c r="Q51" s="340">
        <v>0.1948507919944548</v>
      </c>
      <c r="R51" s="340">
        <v>0.2961890307483079</v>
      </c>
      <c r="S51" s="323">
        <v>0.26695898585812605</v>
      </c>
    </row>
    <row r="52" spans="1:19" ht="14.25" customHeight="1">
      <c r="A52" s="375"/>
      <c r="B52" s="378"/>
      <c r="C52" s="265"/>
      <c r="D52" s="324" t="s">
        <v>197</v>
      </c>
      <c r="E52" s="325">
        <v>26</v>
      </c>
      <c r="F52" s="325">
        <v>34</v>
      </c>
      <c r="G52" s="325">
        <v>28</v>
      </c>
      <c r="H52" s="325">
        <v>19</v>
      </c>
      <c r="I52" s="325">
        <v>30</v>
      </c>
      <c r="J52" s="325">
        <v>34</v>
      </c>
      <c r="K52" s="375"/>
      <c r="L52" s="378"/>
      <c r="M52" s="265"/>
      <c r="N52" s="324" t="s">
        <v>197</v>
      </c>
      <c r="O52" s="344">
        <v>19.516</v>
      </c>
      <c r="P52" s="344">
        <v>17.941</v>
      </c>
      <c r="Q52" s="344">
        <v>16.222</v>
      </c>
      <c r="R52" s="344">
        <v>16.233</v>
      </c>
      <c r="S52" s="345">
        <v>16.704</v>
      </c>
    </row>
    <row r="53" spans="1:19" ht="14.25" customHeight="1">
      <c r="A53" s="375"/>
      <c r="B53" s="378"/>
      <c r="C53" s="258"/>
      <c r="D53" s="326" t="s">
        <v>198</v>
      </c>
      <c r="E53" s="273">
        <v>32</v>
      </c>
      <c r="F53" s="273">
        <v>27</v>
      </c>
      <c r="G53" s="273">
        <v>37</v>
      </c>
      <c r="H53" s="273">
        <v>34</v>
      </c>
      <c r="I53" s="273">
        <v>79</v>
      </c>
      <c r="J53" s="273">
        <v>76</v>
      </c>
      <c r="K53" s="375"/>
      <c r="L53" s="378"/>
      <c r="M53" s="258"/>
      <c r="N53" s="326" t="s">
        <v>198</v>
      </c>
      <c r="O53" s="274">
        <v>34.646</v>
      </c>
      <c r="P53" s="274">
        <v>35.891</v>
      </c>
      <c r="Q53" s="274">
        <v>30.296</v>
      </c>
      <c r="R53" s="274">
        <v>52.721</v>
      </c>
      <c r="S53" s="294">
        <v>44.235</v>
      </c>
    </row>
    <row r="54" spans="1:19" ht="14.25" customHeight="1">
      <c r="A54" s="375"/>
      <c r="B54" s="378"/>
      <c r="C54" s="379" t="s">
        <v>201</v>
      </c>
      <c r="D54" s="380"/>
      <c r="E54" s="271">
        <v>30524</v>
      </c>
      <c r="F54" s="271">
        <v>29123</v>
      </c>
      <c r="G54" s="271">
        <v>28531</v>
      </c>
      <c r="H54" s="271">
        <v>27165</v>
      </c>
      <c r="I54" s="271">
        <v>26364</v>
      </c>
      <c r="J54" s="271">
        <v>25960</v>
      </c>
      <c r="K54" s="375"/>
      <c r="L54" s="378"/>
      <c r="M54" s="379" t="s">
        <v>201</v>
      </c>
      <c r="N54" s="380"/>
      <c r="O54" s="272">
        <v>24845.319999999996</v>
      </c>
      <c r="P54" s="272">
        <v>24442.191</v>
      </c>
      <c r="Q54" s="272">
        <v>23771.869</v>
      </c>
      <c r="R54" s="272">
        <v>23197.676</v>
      </c>
      <c r="S54" s="272">
        <v>22727.781</v>
      </c>
    </row>
    <row r="55" spans="1:19" ht="14.25" customHeight="1">
      <c r="A55" s="375"/>
      <c r="B55" s="378"/>
      <c r="C55" s="364"/>
      <c r="D55" s="365"/>
      <c r="E55" s="323">
        <v>98.68097762834604</v>
      </c>
      <c r="F55" s="323">
        <v>98.84936528409477</v>
      </c>
      <c r="G55" s="323">
        <v>98.97318486141464</v>
      </c>
      <c r="H55" s="323">
        <v>99.06279629494567</v>
      </c>
      <c r="I55" s="323">
        <v>99.2583110575656</v>
      </c>
      <c r="J55" s="323">
        <v>99.44455085232714</v>
      </c>
      <c r="K55" s="375"/>
      <c r="L55" s="378"/>
      <c r="M55" s="364"/>
      <c r="N55" s="365"/>
      <c r="O55" s="323">
        <v>99.48376419452262</v>
      </c>
      <c r="P55" s="323">
        <v>99.54957042753277</v>
      </c>
      <c r="Q55" s="340">
        <v>99.57365969814755</v>
      </c>
      <c r="R55" s="340">
        <v>99.64464962225955</v>
      </c>
      <c r="S55" s="323">
        <v>99.56489877690125</v>
      </c>
    </row>
    <row r="56" spans="1:19" ht="14.25" customHeight="1">
      <c r="A56" s="375"/>
      <c r="B56" s="378"/>
      <c r="C56" s="265"/>
      <c r="D56" s="324" t="s">
        <v>197</v>
      </c>
      <c r="E56" s="325">
        <v>15394</v>
      </c>
      <c r="F56" s="325">
        <v>13929</v>
      </c>
      <c r="G56" s="325">
        <v>13349</v>
      </c>
      <c r="H56" s="325">
        <v>12130</v>
      </c>
      <c r="I56" s="325">
        <v>11262</v>
      </c>
      <c r="J56" s="325">
        <v>10698</v>
      </c>
      <c r="K56" s="375"/>
      <c r="L56" s="378"/>
      <c r="M56" s="265"/>
      <c r="N56" s="324" t="s">
        <v>197</v>
      </c>
      <c r="O56" s="344">
        <v>9886.644</v>
      </c>
      <c r="P56" s="344">
        <v>9455.451</v>
      </c>
      <c r="Q56" s="344">
        <v>8854.509999999998</v>
      </c>
      <c r="R56" s="344">
        <v>8417.074</v>
      </c>
      <c r="S56" s="345">
        <v>7984.069</v>
      </c>
    </row>
    <row r="57" spans="1:19" ht="14.25" customHeight="1">
      <c r="A57" s="375"/>
      <c r="B57" s="378"/>
      <c r="C57" s="265"/>
      <c r="D57" s="328" t="s">
        <v>198</v>
      </c>
      <c r="E57" s="281">
        <v>15130</v>
      </c>
      <c r="F57" s="281">
        <v>15193</v>
      </c>
      <c r="G57" s="281">
        <v>15182</v>
      </c>
      <c r="H57" s="281">
        <v>15035</v>
      </c>
      <c r="I57" s="281">
        <v>15102</v>
      </c>
      <c r="J57" s="281">
        <v>15262</v>
      </c>
      <c r="K57" s="375"/>
      <c r="L57" s="378"/>
      <c r="M57" s="265"/>
      <c r="N57" s="328" t="s">
        <v>198</v>
      </c>
      <c r="O57" s="283">
        <v>14958.676000000001</v>
      </c>
      <c r="P57" s="283">
        <v>14986.74</v>
      </c>
      <c r="Q57" s="283">
        <v>14917.359</v>
      </c>
      <c r="R57" s="283">
        <v>14780.602</v>
      </c>
      <c r="S57" s="282">
        <v>14743.712</v>
      </c>
    </row>
    <row r="58" spans="1:19" ht="14.25" customHeight="1">
      <c r="A58" s="375"/>
      <c r="B58" s="379" t="s">
        <v>202</v>
      </c>
      <c r="C58" s="386"/>
      <c r="D58" s="380"/>
      <c r="E58" s="271">
        <v>407</v>
      </c>
      <c r="F58" s="271">
        <v>340</v>
      </c>
      <c r="G58" s="271">
        <v>296</v>
      </c>
      <c r="H58" s="271">
        <v>257</v>
      </c>
      <c r="I58" s="271">
        <v>197</v>
      </c>
      <c r="J58" s="271">
        <v>144</v>
      </c>
      <c r="K58" s="375"/>
      <c r="L58" s="379" t="s">
        <v>202</v>
      </c>
      <c r="M58" s="386"/>
      <c r="N58" s="380"/>
      <c r="O58" s="272">
        <v>128.92600000000002</v>
      </c>
      <c r="P58" s="272">
        <v>110.593</v>
      </c>
      <c r="Q58" s="272">
        <v>101.783</v>
      </c>
      <c r="R58" s="272">
        <v>82.72699999999999</v>
      </c>
      <c r="S58" s="272">
        <v>99.32100000000001</v>
      </c>
    </row>
    <row r="59" spans="1:19" ht="14.25" customHeight="1">
      <c r="A59" s="375"/>
      <c r="B59" s="364"/>
      <c r="C59" s="381"/>
      <c r="D59" s="365"/>
      <c r="E59" s="323">
        <v>1.3157894736842104</v>
      </c>
      <c r="F59" s="323">
        <v>1.1540289186070192</v>
      </c>
      <c r="G59" s="323">
        <v>1.026815138585354</v>
      </c>
      <c r="H59" s="323">
        <v>0.9372037050543359</v>
      </c>
      <c r="I59" s="323">
        <v>0.7416889424343963</v>
      </c>
      <c r="J59" s="323">
        <v>0.5516184638958055</v>
      </c>
      <c r="K59" s="375"/>
      <c r="L59" s="364"/>
      <c r="M59" s="381"/>
      <c r="N59" s="365"/>
      <c r="O59" s="323">
        <v>0.5162358054773707</v>
      </c>
      <c r="P59" s="323">
        <v>0.45042957246722</v>
      </c>
      <c r="Q59" s="340">
        <v>0.42634030185243543</v>
      </c>
      <c r="R59" s="340">
        <v>0.355350377740454</v>
      </c>
      <c r="S59" s="323">
        <v>0.4351012230987535</v>
      </c>
    </row>
    <row r="60" spans="1:19" ht="14.25" customHeight="1">
      <c r="A60" s="375"/>
      <c r="B60" s="265"/>
      <c r="C60" s="324" t="s">
        <v>197</v>
      </c>
      <c r="D60" s="331"/>
      <c r="E60" s="325">
        <v>368</v>
      </c>
      <c r="F60" s="325">
        <v>316</v>
      </c>
      <c r="G60" s="325">
        <v>280</v>
      </c>
      <c r="H60" s="325">
        <v>243</v>
      </c>
      <c r="I60" s="325">
        <v>170</v>
      </c>
      <c r="J60" s="325">
        <v>138</v>
      </c>
      <c r="K60" s="375"/>
      <c r="L60" s="265"/>
      <c r="M60" s="348" t="s">
        <v>197</v>
      </c>
      <c r="N60" s="331"/>
      <c r="O60" s="344">
        <v>123.191</v>
      </c>
      <c r="P60" s="344">
        <v>104.468</v>
      </c>
      <c r="Q60" s="344">
        <v>91.147</v>
      </c>
      <c r="R60" s="344">
        <v>75.603</v>
      </c>
      <c r="S60" s="345">
        <v>93.177</v>
      </c>
    </row>
    <row r="61" spans="1:19" ht="14.25" customHeight="1">
      <c r="A61" s="375"/>
      <c r="B61" s="258"/>
      <c r="C61" s="326" t="s">
        <v>198</v>
      </c>
      <c r="D61" s="284"/>
      <c r="E61" s="273">
        <v>40</v>
      </c>
      <c r="F61" s="273">
        <v>23</v>
      </c>
      <c r="G61" s="273">
        <v>16</v>
      </c>
      <c r="H61" s="273">
        <v>14</v>
      </c>
      <c r="I61" s="273">
        <v>27</v>
      </c>
      <c r="J61" s="273">
        <v>7</v>
      </c>
      <c r="K61" s="375"/>
      <c r="L61" s="258"/>
      <c r="M61" s="333" t="s">
        <v>198</v>
      </c>
      <c r="N61" s="284"/>
      <c r="O61" s="274">
        <v>5.735</v>
      </c>
      <c r="P61" s="274">
        <v>6.125</v>
      </c>
      <c r="Q61" s="274">
        <v>10.636</v>
      </c>
      <c r="R61" s="274">
        <v>7.124</v>
      </c>
      <c r="S61" s="294">
        <v>6.144</v>
      </c>
    </row>
    <row r="62" spans="1:19" ht="14.25" customHeight="1">
      <c r="A62" s="375"/>
      <c r="B62" s="364" t="s">
        <v>182</v>
      </c>
      <c r="C62" s="381"/>
      <c r="D62" s="365"/>
      <c r="E62" s="281">
        <v>30932</v>
      </c>
      <c r="F62" s="281">
        <v>29462</v>
      </c>
      <c r="G62" s="281">
        <v>28827</v>
      </c>
      <c r="H62" s="281">
        <v>27422</v>
      </c>
      <c r="I62" s="281">
        <v>26561</v>
      </c>
      <c r="J62" s="281">
        <v>26105</v>
      </c>
      <c r="K62" s="375"/>
      <c r="L62" s="364" t="s">
        <v>182</v>
      </c>
      <c r="M62" s="381"/>
      <c r="N62" s="365"/>
      <c r="O62" s="282">
        <v>24974.245999999996</v>
      </c>
      <c r="P62" s="282">
        <v>24552.784</v>
      </c>
      <c r="Q62" s="283">
        <v>23873.652000000002</v>
      </c>
      <c r="R62" s="283">
        <v>23280.403</v>
      </c>
      <c r="S62" s="282">
        <v>22827.102</v>
      </c>
    </row>
    <row r="63" spans="1:19" ht="14.25" customHeight="1">
      <c r="A63" s="375"/>
      <c r="B63" s="364"/>
      <c r="C63" s="381"/>
      <c r="D63" s="365"/>
      <c r="E63" s="323">
        <v>100</v>
      </c>
      <c r="F63" s="323">
        <v>100</v>
      </c>
      <c r="G63" s="323">
        <v>100</v>
      </c>
      <c r="H63" s="323">
        <v>100</v>
      </c>
      <c r="I63" s="323">
        <v>100</v>
      </c>
      <c r="J63" s="323">
        <v>100</v>
      </c>
      <c r="K63" s="375"/>
      <c r="L63" s="364"/>
      <c r="M63" s="381"/>
      <c r="N63" s="365"/>
      <c r="O63" s="323">
        <v>100</v>
      </c>
      <c r="P63" s="323">
        <v>100</v>
      </c>
      <c r="Q63" s="340">
        <v>100</v>
      </c>
      <c r="R63" s="340">
        <v>100</v>
      </c>
      <c r="S63" s="323">
        <v>100</v>
      </c>
    </row>
    <row r="64" spans="1:19" ht="14.25" customHeight="1">
      <c r="A64" s="375"/>
      <c r="B64" s="265"/>
      <c r="C64" s="329" t="s">
        <v>197</v>
      </c>
      <c r="D64" s="332"/>
      <c r="E64" s="325">
        <v>15762</v>
      </c>
      <c r="F64" s="325">
        <v>14246</v>
      </c>
      <c r="G64" s="325">
        <v>13629</v>
      </c>
      <c r="H64" s="325">
        <v>12374</v>
      </c>
      <c r="I64" s="325">
        <v>11432</v>
      </c>
      <c r="J64" s="325">
        <v>10836</v>
      </c>
      <c r="K64" s="375"/>
      <c r="L64" s="265"/>
      <c r="M64" s="324" t="s">
        <v>197</v>
      </c>
      <c r="N64" s="331"/>
      <c r="O64" s="344">
        <v>10009.835000000001</v>
      </c>
      <c r="P64" s="344">
        <v>9559.919</v>
      </c>
      <c r="Q64" s="344">
        <v>8945.657</v>
      </c>
      <c r="R64" s="344">
        <v>8492.677</v>
      </c>
      <c r="S64" s="345">
        <v>8077.246</v>
      </c>
    </row>
    <row r="65" spans="1:19" ht="14.25" customHeight="1">
      <c r="A65" s="376"/>
      <c r="B65" s="258"/>
      <c r="C65" s="330" t="s">
        <v>198</v>
      </c>
      <c r="D65" s="333"/>
      <c r="E65" s="273">
        <v>15170</v>
      </c>
      <c r="F65" s="273">
        <v>15216</v>
      </c>
      <c r="G65" s="273">
        <v>15198</v>
      </c>
      <c r="H65" s="273">
        <v>15049</v>
      </c>
      <c r="I65" s="273">
        <v>15128</v>
      </c>
      <c r="J65" s="273">
        <v>15269</v>
      </c>
      <c r="K65" s="376"/>
      <c r="L65" s="258"/>
      <c r="M65" s="326" t="s">
        <v>198</v>
      </c>
      <c r="N65" s="284"/>
      <c r="O65" s="274">
        <v>14964.411000000002</v>
      </c>
      <c r="P65" s="274">
        <v>14992.865</v>
      </c>
      <c r="Q65" s="274">
        <v>14927.995</v>
      </c>
      <c r="R65" s="274">
        <v>14787.726</v>
      </c>
      <c r="S65" s="294">
        <v>14749.856</v>
      </c>
    </row>
    <row r="66" spans="1:19" ht="14.25" customHeight="1">
      <c r="A66" s="382" t="s">
        <v>219</v>
      </c>
      <c r="B66" s="382"/>
      <c r="C66" s="382"/>
      <c r="D66" s="383"/>
      <c r="E66" s="285">
        <v>2.24</v>
      </c>
      <c r="F66" s="285">
        <v>2.2</v>
      </c>
      <c r="G66" s="285">
        <v>2.27</v>
      </c>
      <c r="H66" s="285">
        <v>2.23</v>
      </c>
      <c r="I66" s="285">
        <v>2.22</v>
      </c>
      <c r="J66" s="285">
        <v>2.26</v>
      </c>
      <c r="K66" s="382" t="s">
        <v>219</v>
      </c>
      <c r="L66" s="382"/>
      <c r="M66" s="382"/>
      <c r="N66" s="383"/>
      <c r="O66" s="286">
        <v>2.228646479492484</v>
      </c>
      <c r="P66" s="286">
        <v>2.292315302770904</v>
      </c>
      <c r="Q66" s="286">
        <v>2.2733035598211893</v>
      </c>
      <c r="R66" s="286">
        <v>2.3097474246576937</v>
      </c>
      <c r="S66" s="285">
        <v>2.3335267571802074</v>
      </c>
    </row>
    <row r="67" spans="1:19" ht="14.25" customHeight="1">
      <c r="A67" s="382" t="s">
        <v>220</v>
      </c>
      <c r="B67" s="382"/>
      <c r="C67" s="382"/>
      <c r="D67" s="383"/>
      <c r="E67" s="285">
        <v>2.23</v>
      </c>
      <c r="F67" s="285">
        <v>2.19</v>
      </c>
      <c r="G67" s="285">
        <v>2.26</v>
      </c>
      <c r="H67" s="285">
        <v>2.23</v>
      </c>
      <c r="I67" s="285">
        <v>2.21</v>
      </c>
      <c r="J67" s="285">
        <v>2.25</v>
      </c>
      <c r="K67" s="382" t="s">
        <v>220</v>
      </c>
      <c r="L67" s="382"/>
      <c r="M67" s="382"/>
      <c r="N67" s="383"/>
      <c r="O67" s="286">
        <v>2.2224627909479215</v>
      </c>
      <c r="P67" s="286">
        <v>2.317641814964756</v>
      </c>
      <c r="Q67" s="286">
        <v>2.2967046062446532</v>
      </c>
      <c r="R67" s="286">
        <v>2.300547918821176</v>
      </c>
      <c r="S67" s="285">
        <v>2.3329316469142145</v>
      </c>
    </row>
    <row r="68" spans="1:19" ht="14.25" customHeight="1">
      <c r="A68" s="382" t="s">
        <v>221</v>
      </c>
      <c r="B68" s="382"/>
      <c r="C68" s="382"/>
      <c r="D68" s="383"/>
      <c r="E68" s="285">
        <v>1.22</v>
      </c>
      <c r="F68" s="285">
        <v>1.24</v>
      </c>
      <c r="G68" s="285">
        <v>1.26</v>
      </c>
      <c r="H68" s="285">
        <v>1.27</v>
      </c>
      <c r="I68" s="285">
        <v>1.31</v>
      </c>
      <c r="J68" s="285">
        <v>1.36</v>
      </c>
      <c r="K68" s="382" t="s">
        <v>221</v>
      </c>
      <c r="L68" s="382"/>
      <c r="M68" s="382"/>
      <c r="N68" s="383"/>
      <c r="O68" s="286">
        <v>1.35</v>
      </c>
      <c r="P68" s="286">
        <v>1.3832883521913872</v>
      </c>
      <c r="Q68" s="286">
        <v>1.419038600056879</v>
      </c>
      <c r="R68" s="286">
        <v>1.4297349333544984</v>
      </c>
      <c r="S68" s="285">
        <v>1.4450418318721892</v>
      </c>
    </row>
    <row r="69" spans="1:19" ht="14.25" customHeight="1" thickBot="1">
      <c r="A69" s="384" t="s">
        <v>222</v>
      </c>
      <c r="B69" s="384"/>
      <c r="C69" s="384"/>
      <c r="D69" s="385"/>
      <c r="E69" s="303">
        <v>1.22</v>
      </c>
      <c r="F69" s="303">
        <v>1.25</v>
      </c>
      <c r="G69" s="303">
        <v>1.26</v>
      </c>
      <c r="H69" s="303">
        <v>1.28</v>
      </c>
      <c r="I69" s="303">
        <v>1.31</v>
      </c>
      <c r="J69" s="303">
        <v>1.36</v>
      </c>
      <c r="K69" s="384" t="s">
        <v>222</v>
      </c>
      <c r="L69" s="384"/>
      <c r="M69" s="384"/>
      <c r="N69" s="385"/>
      <c r="O69" s="304">
        <v>1.35</v>
      </c>
      <c r="P69" s="304">
        <v>1.3838536946979745</v>
      </c>
      <c r="Q69" s="304">
        <v>1.4200503672571059</v>
      </c>
      <c r="R69" s="304">
        <v>1.430424041393888</v>
      </c>
      <c r="S69" s="303">
        <v>1.4456440097372358</v>
      </c>
    </row>
    <row r="70" spans="1:12" ht="14.25" customHeight="1">
      <c r="A70" s="259" t="s">
        <v>191</v>
      </c>
      <c r="B70" s="292" t="s">
        <v>223</v>
      </c>
      <c r="K70" s="257" t="s">
        <v>234</v>
      </c>
      <c r="L70" s="292"/>
    </row>
    <row r="71" spans="2:12" ht="14.25" customHeight="1">
      <c r="B71" s="292" t="s">
        <v>224</v>
      </c>
      <c r="L71" s="292"/>
    </row>
    <row r="72" spans="2:12" ht="14.25" customHeight="1">
      <c r="B72" s="292" t="s">
        <v>225</v>
      </c>
      <c r="L72" s="292"/>
    </row>
    <row r="73" spans="2:12" ht="14.25" customHeight="1">
      <c r="B73" s="292" t="s">
        <v>226</v>
      </c>
      <c r="L73" s="292"/>
    </row>
    <row r="74" spans="2:12" ht="14.25" customHeight="1">
      <c r="B74" s="292" t="s">
        <v>227</v>
      </c>
      <c r="L74" s="292"/>
    </row>
    <row r="75" spans="2:12" ht="14.25" customHeight="1">
      <c r="B75" s="292" t="s">
        <v>228</v>
      </c>
      <c r="L75" s="292"/>
    </row>
    <row r="76" spans="2:12" ht="14.25" customHeight="1">
      <c r="B76" s="292" t="s">
        <v>229</v>
      </c>
      <c r="L76" s="292"/>
    </row>
    <row r="77" spans="2:12" ht="14.25" customHeight="1">
      <c r="B77" s="292"/>
      <c r="L77" s="292"/>
    </row>
    <row r="78" ht="14.25" customHeight="1">
      <c r="K78" s="257"/>
    </row>
  </sheetData>
  <sheetProtection/>
  <mergeCells count="61">
    <mergeCell ref="K67:N67"/>
    <mergeCell ref="K68:N68"/>
    <mergeCell ref="K69:N69"/>
    <mergeCell ref="M46:N47"/>
    <mergeCell ref="M50:N51"/>
    <mergeCell ref="M54:N55"/>
    <mergeCell ref="L58:N59"/>
    <mergeCell ref="L62:N63"/>
    <mergeCell ref="K66:N66"/>
    <mergeCell ref="M13:N13"/>
    <mergeCell ref="M14:N14"/>
    <mergeCell ref="M15:N15"/>
    <mergeCell ref="K26:K65"/>
    <mergeCell ref="L26:L57"/>
    <mergeCell ref="M26:N27"/>
    <mergeCell ref="M30:N31"/>
    <mergeCell ref="M34:N35"/>
    <mergeCell ref="M38:N39"/>
    <mergeCell ref="M42:N43"/>
    <mergeCell ref="A66:D66"/>
    <mergeCell ref="A67:D67"/>
    <mergeCell ref="A68:D68"/>
    <mergeCell ref="A69:D69"/>
    <mergeCell ref="K7:L12"/>
    <mergeCell ref="M7:N7"/>
    <mergeCell ref="M8:N8"/>
    <mergeCell ref="M9:N9"/>
    <mergeCell ref="M12:N12"/>
    <mergeCell ref="K13:L15"/>
    <mergeCell ref="C42:D43"/>
    <mergeCell ref="C46:D47"/>
    <mergeCell ref="C50:D51"/>
    <mergeCell ref="C54:D55"/>
    <mergeCell ref="B58:D59"/>
    <mergeCell ref="B62:D63"/>
    <mergeCell ref="A13:B15"/>
    <mergeCell ref="C13:D13"/>
    <mergeCell ref="C14:D14"/>
    <mergeCell ref="C15:D15"/>
    <mergeCell ref="A26:A65"/>
    <mergeCell ref="B26:B57"/>
    <mergeCell ref="C26:D27"/>
    <mergeCell ref="C30:D31"/>
    <mergeCell ref="C34:D35"/>
    <mergeCell ref="C38:D39"/>
    <mergeCell ref="R4:R5"/>
    <mergeCell ref="S4:S5"/>
    <mergeCell ref="A7:B12"/>
    <mergeCell ref="C7:D7"/>
    <mergeCell ref="C8:D8"/>
    <mergeCell ref="C9:D9"/>
    <mergeCell ref="C12:D12"/>
    <mergeCell ref="H4:H5"/>
    <mergeCell ref="I4:I5"/>
    <mergeCell ref="J4:J5"/>
    <mergeCell ref="O4:O5"/>
    <mergeCell ref="P4:P5"/>
    <mergeCell ref="Q4:Q5"/>
    <mergeCell ref="E4:E5"/>
    <mergeCell ref="F4:F5"/>
    <mergeCell ref="G4:G5"/>
  </mergeCells>
  <printOptions/>
  <pageMargins left="0.7874015748031497" right="0.7874015748031497" top="0.7874015748031497" bottom="0.7874015748031497" header="0.3937007874015748" footer="0.3937007874015748"/>
  <pageSetup firstPageNumber="252" useFirstPageNumber="1" horizontalDpi="4800" verticalDpi="4800" orientation="portrait" paperSize="9" scale="70" r:id="rId2"/>
  <headerFooter>
    <oddHeader>&amp;L&amp;"ＭＳ ゴシック,標準"平成26年版　環境統計集&amp;R&amp;"ＭＳ ゴシック,標準"5章 水環境（汚水処理）</oddHeader>
    <oddFooter>&amp;C&amp;"ＭＳ ゴシック,標準"&amp;P</oddFooter>
  </headerFooter>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P77"/>
  <sheetViews>
    <sheetView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J77" sqref="J77"/>
    </sheetView>
  </sheetViews>
  <sheetFormatPr defaultColWidth="9.00390625" defaultRowHeight="13.5"/>
  <cols>
    <col min="1" max="3" width="3.625" style="105" customWidth="1"/>
    <col min="4" max="4" width="21.125" style="105" customWidth="1"/>
    <col min="5" max="5" width="12.125" style="155" customWidth="1"/>
    <col min="6" max="11" width="10.625" style="104" customWidth="1"/>
    <col min="12" max="19" width="10.625" style="105" customWidth="1"/>
    <col min="20" max="16384" width="9.00390625" style="105" customWidth="1"/>
  </cols>
  <sheetData>
    <row r="1" spans="1:5" ht="14.25">
      <c r="A1" s="158" t="s">
        <v>97</v>
      </c>
      <c r="B1" s="103"/>
      <c r="C1" s="103"/>
      <c r="D1" s="103"/>
      <c r="E1" s="103"/>
    </row>
    <row r="2" spans="1:19" ht="13.5">
      <c r="A2" s="159" t="s">
        <v>167</v>
      </c>
      <c r="B2" s="159"/>
      <c r="C2" s="160"/>
      <c r="D2" s="160"/>
      <c r="E2" s="160"/>
      <c r="F2" s="160"/>
      <c r="G2" s="160"/>
      <c r="H2" s="160"/>
      <c r="I2" s="160"/>
      <c r="J2" s="160"/>
      <c r="K2" s="160"/>
      <c r="L2" s="160"/>
      <c r="M2" s="160"/>
      <c r="N2" s="160"/>
      <c r="O2" s="160"/>
      <c r="P2" s="160"/>
      <c r="Q2" s="160"/>
      <c r="R2" s="160"/>
      <c r="S2" s="160"/>
    </row>
    <row r="3" spans="1:19" s="171" customFormat="1" ht="13.5" customHeight="1">
      <c r="A3" s="166"/>
      <c r="B3" s="167"/>
      <c r="C3" s="168"/>
      <c r="D3" s="169" t="s">
        <v>168</v>
      </c>
      <c r="E3" s="387" t="s">
        <v>120</v>
      </c>
      <c r="F3" s="387" t="s">
        <v>22</v>
      </c>
      <c r="G3" s="387" t="s">
        <v>117</v>
      </c>
      <c r="H3" s="387" t="s">
        <v>64</v>
      </c>
      <c r="I3" s="387" t="s">
        <v>66</v>
      </c>
      <c r="J3" s="387" t="s">
        <v>67</v>
      </c>
      <c r="K3" s="387" t="s">
        <v>70</v>
      </c>
      <c r="L3" s="387" t="s">
        <v>169</v>
      </c>
      <c r="M3" s="387" t="s">
        <v>170</v>
      </c>
      <c r="N3" s="387" t="s">
        <v>171</v>
      </c>
      <c r="O3" s="387" t="s">
        <v>172</v>
      </c>
      <c r="P3" s="387" t="s">
        <v>173</v>
      </c>
      <c r="Q3" s="387" t="s">
        <v>174</v>
      </c>
      <c r="R3" s="170"/>
      <c r="S3" s="170"/>
    </row>
    <row r="4" spans="1:19" s="171" customFormat="1" ht="14.25">
      <c r="A4" s="172" t="s">
        <v>175</v>
      </c>
      <c r="B4" s="173"/>
      <c r="C4" s="174"/>
      <c r="D4" s="175"/>
      <c r="E4" s="388"/>
      <c r="F4" s="388"/>
      <c r="G4" s="388"/>
      <c r="H4" s="388"/>
      <c r="I4" s="388"/>
      <c r="J4" s="388"/>
      <c r="K4" s="388"/>
      <c r="L4" s="388"/>
      <c r="M4" s="388"/>
      <c r="N4" s="388"/>
      <c r="O4" s="388"/>
      <c r="P4" s="388"/>
      <c r="Q4" s="388"/>
      <c r="R4" s="170"/>
      <c r="S4" s="170"/>
    </row>
    <row r="5" spans="1:19" s="171" customFormat="1" ht="14.25" thickBot="1">
      <c r="A5" s="176" t="s">
        <v>176</v>
      </c>
      <c r="B5" s="177"/>
      <c r="C5" s="177"/>
      <c r="D5" s="178"/>
      <c r="E5" s="179">
        <v>126428</v>
      </c>
      <c r="F5" s="179">
        <v>126538</v>
      </c>
      <c r="G5" s="179">
        <v>126734</v>
      </c>
      <c r="H5" s="179">
        <v>127007</v>
      </c>
      <c r="I5" s="179">
        <v>127299</v>
      </c>
      <c r="J5" s="179">
        <v>127507</v>
      </c>
      <c r="K5" s="179">
        <v>127606</v>
      </c>
      <c r="L5" s="179">
        <v>127712</v>
      </c>
      <c r="M5" s="179">
        <v>127781</v>
      </c>
      <c r="N5" s="179">
        <v>127486.967</v>
      </c>
      <c r="O5" s="180">
        <v>127528.906</v>
      </c>
      <c r="P5" s="180">
        <v>127429.34</v>
      </c>
      <c r="Q5" s="180">
        <v>127302.032</v>
      </c>
      <c r="R5" s="170"/>
      <c r="S5" s="170"/>
    </row>
    <row r="6" spans="1:19" s="171" customFormat="1" ht="14.25" thickTop="1">
      <c r="A6" s="389" t="s">
        <v>177</v>
      </c>
      <c r="B6" s="390"/>
      <c r="C6" s="397" t="s">
        <v>178</v>
      </c>
      <c r="D6" s="398"/>
      <c r="E6" s="181">
        <v>66743</v>
      </c>
      <c r="F6" s="181">
        <v>68745</v>
      </c>
      <c r="G6" s="181">
        <v>71222</v>
      </c>
      <c r="H6" s="181">
        <v>73575</v>
      </c>
      <c r="I6" s="181">
        <v>76004</v>
      </c>
      <c r="J6" s="181">
        <v>78174</v>
      </c>
      <c r="K6" s="181">
        <v>80061</v>
      </c>
      <c r="L6" s="181">
        <v>81880</v>
      </c>
      <c r="M6" s="181">
        <v>83742</v>
      </c>
      <c r="N6" s="181">
        <v>84982.389</v>
      </c>
      <c r="O6" s="182">
        <v>86027.243</v>
      </c>
      <c r="P6" s="182">
        <v>87818.736</v>
      </c>
      <c r="Q6" s="182">
        <v>88864.798</v>
      </c>
      <c r="R6" s="170"/>
      <c r="S6" s="170"/>
    </row>
    <row r="7" spans="1:19" s="171" customFormat="1" ht="13.5" customHeight="1">
      <c r="A7" s="391"/>
      <c r="B7" s="392"/>
      <c r="C7" s="399" t="s">
        <v>179</v>
      </c>
      <c r="D7" s="400"/>
      <c r="E7" s="183">
        <v>35006</v>
      </c>
      <c r="F7" s="183">
        <v>34937</v>
      </c>
      <c r="G7" s="183">
        <v>34509</v>
      </c>
      <c r="H7" s="183">
        <v>34051</v>
      </c>
      <c r="I7" s="183">
        <v>33471</v>
      </c>
      <c r="J7" s="183">
        <v>32879</v>
      </c>
      <c r="K7" s="183">
        <v>32330</v>
      </c>
      <c r="L7" s="183">
        <v>31646</v>
      </c>
      <c r="M7" s="183">
        <v>30834</v>
      </c>
      <c r="N7" s="183">
        <v>30199</v>
      </c>
      <c r="O7" s="184">
        <v>29682.576</v>
      </c>
      <c r="P7" s="184">
        <v>28800.821</v>
      </c>
      <c r="Q7" s="184">
        <v>28323.292</v>
      </c>
      <c r="R7" s="170"/>
      <c r="S7" s="170"/>
    </row>
    <row r="8" spans="1:19" s="171" customFormat="1" ht="13.5">
      <c r="A8" s="391"/>
      <c r="B8" s="392"/>
      <c r="C8" s="185"/>
      <c r="D8" s="186" t="s">
        <v>180</v>
      </c>
      <c r="E8" s="183">
        <v>25230</v>
      </c>
      <c r="F8" s="183">
        <v>24311</v>
      </c>
      <c r="G8" s="183">
        <v>23289</v>
      </c>
      <c r="H8" s="183">
        <v>22215</v>
      </c>
      <c r="I8" s="183">
        <v>21191</v>
      </c>
      <c r="J8" s="183">
        <v>19956</v>
      </c>
      <c r="K8" s="183">
        <v>19157</v>
      </c>
      <c r="L8" s="183">
        <v>18303</v>
      </c>
      <c r="M8" s="183">
        <v>17187</v>
      </c>
      <c r="N8" s="183">
        <v>15923.469</v>
      </c>
      <c r="O8" s="184">
        <v>15413.321000000002</v>
      </c>
      <c r="P8" s="184">
        <v>14711.798999999999</v>
      </c>
      <c r="Q8" s="184">
        <f>+Q7-Q9</f>
        <v>13948.443000000001</v>
      </c>
      <c r="R8" s="170"/>
      <c r="S8" s="170"/>
    </row>
    <row r="9" spans="1:19" s="171" customFormat="1" ht="14.25" thickBot="1">
      <c r="A9" s="391"/>
      <c r="B9" s="392"/>
      <c r="C9" s="187"/>
      <c r="D9" s="188" t="s">
        <v>181</v>
      </c>
      <c r="E9" s="179">
        <v>9775</v>
      </c>
      <c r="F9" s="179">
        <v>10626</v>
      </c>
      <c r="G9" s="179">
        <v>11220</v>
      </c>
      <c r="H9" s="179">
        <v>11835</v>
      </c>
      <c r="I9" s="179">
        <v>12280</v>
      </c>
      <c r="J9" s="179">
        <v>12922</v>
      </c>
      <c r="K9" s="179">
        <v>13173</v>
      </c>
      <c r="L9" s="179">
        <v>13343</v>
      </c>
      <c r="M9" s="179">
        <v>13647</v>
      </c>
      <c r="N9" s="179">
        <v>14275.267</v>
      </c>
      <c r="O9" s="180">
        <v>14269.255</v>
      </c>
      <c r="P9" s="180">
        <v>14089.022</v>
      </c>
      <c r="Q9" s="180">
        <v>14374.849</v>
      </c>
      <c r="R9" s="170"/>
      <c r="S9" s="170"/>
    </row>
    <row r="10" spans="1:20" s="189" customFormat="1" ht="15" thickBot="1" thickTop="1">
      <c r="A10" s="393"/>
      <c r="B10" s="394"/>
      <c r="C10" s="395" t="s">
        <v>182</v>
      </c>
      <c r="D10" s="396"/>
      <c r="E10" s="179">
        <v>101748</v>
      </c>
      <c r="F10" s="179">
        <v>103682</v>
      </c>
      <c r="G10" s="179">
        <v>105731</v>
      </c>
      <c r="H10" s="179">
        <v>107625</v>
      </c>
      <c r="I10" s="179">
        <v>109475</v>
      </c>
      <c r="J10" s="179">
        <v>111052</v>
      </c>
      <c r="K10" s="179">
        <v>112390</v>
      </c>
      <c r="L10" s="179">
        <v>113526</v>
      </c>
      <c r="M10" s="179">
        <v>114576</v>
      </c>
      <c r="N10" s="179">
        <v>115181.125</v>
      </c>
      <c r="O10" s="180">
        <v>115709.819</v>
      </c>
      <c r="P10" s="180">
        <v>116619.557</v>
      </c>
      <c r="Q10" s="180">
        <v>117188.09</v>
      </c>
      <c r="R10" s="170"/>
      <c r="S10" s="170"/>
      <c r="T10" s="171"/>
    </row>
    <row r="11" spans="1:20" s="189" customFormat="1" ht="14.25" thickTop="1">
      <c r="A11" s="412" t="s">
        <v>183</v>
      </c>
      <c r="B11" s="413"/>
      <c r="C11" s="397" t="s">
        <v>29</v>
      </c>
      <c r="D11" s="398"/>
      <c r="E11" s="181">
        <v>23760</v>
      </c>
      <c r="F11" s="181">
        <v>22078</v>
      </c>
      <c r="G11" s="181">
        <v>20358</v>
      </c>
      <c r="H11" s="181">
        <v>18818</v>
      </c>
      <c r="I11" s="181">
        <v>17348</v>
      </c>
      <c r="J11" s="181">
        <v>16049</v>
      </c>
      <c r="K11" s="181">
        <v>14877</v>
      </c>
      <c r="L11" s="181">
        <v>13920</v>
      </c>
      <c r="M11" s="181">
        <v>12983</v>
      </c>
      <c r="N11" s="181">
        <v>12120.67</v>
      </c>
      <c r="O11" s="182">
        <v>11300.952</v>
      </c>
      <c r="P11" s="182">
        <v>10671.224</v>
      </c>
      <c r="Q11" s="182">
        <v>9983.982</v>
      </c>
      <c r="R11" s="170"/>
      <c r="S11" s="170"/>
      <c r="T11" s="171"/>
    </row>
    <row r="12" spans="1:20" s="189" customFormat="1" ht="14.25" thickBot="1">
      <c r="A12" s="414"/>
      <c r="B12" s="415"/>
      <c r="C12" s="407" t="s">
        <v>30</v>
      </c>
      <c r="D12" s="408"/>
      <c r="E12" s="179">
        <v>919</v>
      </c>
      <c r="F12" s="179">
        <v>778</v>
      </c>
      <c r="G12" s="179">
        <v>644</v>
      </c>
      <c r="H12" s="179">
        <v>564</v>
      </c>
      <c r="I12" s="179">
        <v>476</v>
      </c>
      <c r="J12" s="179">
        <v>405</v>
      </c>
      <c r="K12" s="179">
        <v>339</v>
      </c>
      <c r="L12" s="179">
        <v>266</v>
      </c>
      <c r="M12" s="179">
        <v>222</v>
      </c>
      <c r="N12" s="179">
        <v>185.172</v>
      </c>
      <c r="O12" s="180">
        <v>518.135</v>
      </c>
      <c r="P12" s="180">
        <v>138.559</v>
      </c>
      <c r="Q12" s="180">
        <v>129.96</v>
      </c>
      <c r="R12" s="170"/>
      <c r="S12" s="170"/>
      <c r="T12" s="171"/>
    </row>
    <row r="13" spans="1:20" s="189" customFormat="1" ht="15" thickBot="1" thickTop="1">
      <c r="A13" s="416"/>
      <c r="B13" s="417"/>
      <c r="C13" s="395" t="s">
        <v>182</v>
      </c>
      <c r="D13" s="396"/>
      <c r="E13" s="179">
        <v>24680</v>
      </c>
      <c r="F13" s="179">
        <v>22856</v>
      </c>
      <c r="G13" s="179">
        <v>21002</v>
      </c>
      <c r="H13" s="179">
        <v>19381</v>
      </c>
      <c r="I13" s="179">
        <v>17824</v>
      </c>
      <c r="J13" s="179">
        <v>16455</v>
      </c>
      <c r="K13" s="179">
        <v>15215</v>
      </c>
      <c r="L13" s="179">
        <v>14186</v>
      </c>
      <c r="M13" s="179">
        <v>13205</v>
      </c>
      <c r="N13" s="179">
        <v>12305.842</v>
      </c>
      <c r="O13" s="180">
        <v>11819.087</v>
      </c>
      <c r="P13" s="180">
        <v>10809.783</v>
      </c>
      <c r="Q13" s="180">
        <v>10113.942</v>
      </c>
      <c r="R13" s="170"/>
      <c r="S13" s="170"/>
      <c r="T13" s="171"/>
    </row>
    <row r="14" spans="1:20" s="189" customFormat="1" ht="14.25" thickTop="1">
      <c r="A14" s="190" t="s">
        <v>184</v>
      </c>
      <c r="B14" s="191"/>
      <c r="C14" s="192"/>
      <c r="D14" s="193" t="s">
        <v>185</v>
      </c>
      <c r="E14" s="194">
        <v>80.5</v>
      </c>
      <c r="F14" s="194">
        <v>81.9</v>
      </c>
      <c r="G14" s="194">
        <v>83.4</v>
      </c>
      <c r="H14" s="194">
        <v>84.7</v>
      </c>
      <c r="I14" s="194">
        <v>86</v>
      </c>
      <c r="J14" s="194">
        <v>87.1</v>
      </c>
      <c r="K14" s="194">
        <v>88.1</v>
      </c>
      <c r="L14" s="194">
        <v>88.9</v>
      </c>
      <c r="M14" s="194">
        <v>89.7</v>
      </c>
      <c r="N14" s="194">
        <v>90.34737252789141</v>
      </c>
      <c r="O14" s="195">
        <v>90.73222897403355</v>
      </c>
      <c r="P14" s="195">
        <v>91.51703759903332</v>
      </c>
      <c r="Q14" s="195">
        <v>92.05516059633675</v>
      </c>
      <c r="R14" s="170"/>
      <c r="S14" s="170"/>
      <c r="T14" s="171"/>
    </row>
    <row r="15" spans="1:19" s="171" customFormat="1" ht="14.25" customHeight="1">
      <c r="A15" s="196" t="s">
        <v>186</v>
      </c>
      <c r="B15" s="197"/>
      <c r="C15" s="197"/>
      <c r="D15" s="198" t="s">
        <v>185</v>
      </c>
      <c r="E15" s="199">
        <v>19.5</v>
      </c>
      <c r="F15" s="199">
        <v>18.1</v>
      </c>
      <c r="G15" s="199">
        <v>16.6</v>
      </c>
      <c r="H15" s="199">
        <v>15.3</v>
      </c>
      <c r="I15" s="199">
        <v>14</v>
      </c>
      <c r="J15" s="199">
        <v>12.9</v>
      </c>
      <c r="K15" s="199">
        <v>11.9</v>
      </c>
      <c r="L15" s="199">
        <v>11.1</v>
      </c>
      <c r="M15" s="199">
        <v>10.3</v>
      </c>
      <c r="N15" s="199">
        <v>9.65262747210858</v>
      </c>
      <c r="O15" s="200">
        <v>9.267771025966457</v>
      </c>
      <c r="P15" s="200">
        <v>8.482962400966684</v>
      </c>
      <c r="Q15" s="200">
        <v>7.94483940366325</v>
      </c>
      <c r="R15" s="170"/>
      <c r="S15" s="170"/>
    </row>
    <row r="16" spans="1:20" s="201" customFormat="1" ht="13.5">
      <c r="A16" s="196" t="s">
        <v>187</v>
      </c>
      <c r="B16" s="197"/>
      <c r="C16" s="197"/>
      <c r="D16" s="198" t="s">
        <v>185</v>
      </c>
      <c r="E16" s="199">
        <v>52.8</v>
      </c>
      <c r="F16" s="199">
        <v>54.3</v>
      </c>
      <c r="G16" s="199">
        <v>56.2</v>
      </c>
      <c r="H16" s="199">
        <v>57.9</v>
      </c>
      <c r="I16" s="199">
        <v>59.7</v>
      </c>
      <c r="J16" s="199">
        <v>61.3</v>
      </c>
      <c r="K16" s="199">
        <v>62.7</v>
      </c>
      <c r="L16" s="199">
        <v>64.1</v>
      </c>
      <c r="M16" s="199">
        <v>65.5</v>
      </c>
      <c r="N16" s="199">
        <v>66.65966804277333</v>
      </c>
      <c r="O16" s="200">
        <v>67.45705401095498</v>
      </c>
      <c r="P16" s="200">
        <v>68.91563277342566</v>
      </c>
      <c r="Q16" s="200">
        <v>69.80626829271664</v>
      </c>
      <c r="R16" s="170"/>
      <c r="S16" s="170"/>
      <c r="T16" s="171"/>
    </row>
    <row r="17" spans="1:19" s="171" customFormat="1" ht="13.5">
      <c r="A17" s="202" t="s">
        <v>188</v>
      </c>
      <c r="B17" s="203"/>
      <c r="C17" s="204"/>
      <c r="D17" s="205" t="s">
        <v>185</v>
      </c>
      <c r="E17" s="206">
        <v>27.7</v>
      </c>
      <c r="F17" s="206">
        <v>27.6</v>
      </c>
      <c r="G17" s="206">
        <v>27.2</v>
      </c>
      <c r="H17" s="206">
        <v>26.8</v>
      </c>
      <c r="I17" s="206">
        <v>26.3</v>
      </c>
      <c r="J17" s="206">
        <v>25.8</v>
      </c>
      <c r="K17" s="206">
        <v>25.3</v>
      </c>
      <c r="L17" s="206">
        <v>24.8</v>
      </c>
      <c r="M17" s="206">
        <v>24.1</v>
      </c>
      <c r="N17" s="206">
        <v>23.7</v>
      </c>
      <c r="O17" s="207">
        <v>22.94923787709745</v>
      </c>
      <c r="P17" s="207">
        <v>22.36854557984841</v>
      </c>
      <c r="Q17" s="207">
        <v>22.018977670364286</v>
      </c>
      <c r="R17" s="170"/>
      <c r="S17" s="170"/>
    </row>
    <row r="18" spans="1:19" s="171" customFormat="1" ht="13.5">
      <c r="A18" s="208"/>
      <c r="B18" s="209" t="s">
        <v>189</v>
      </c>
      <c r="C18" s="210"/>
      <c r="D18" s="211" t="s">
        <v>190</v>
      </c>
      <c r="E18" s="212">
        <v>7.7</v>
      </c>
      <c r="F18" s="212">
        <v>8.4</v>
      </c>
      <c r="G18" s="212">
        <v>8.9</v>
      </c>
      <c r="H18" s="212">
        <v>9.3</v>
      </c>
      <c r="I18" s="212">
        <v>9.6</v>
      </c>
      <c r="J18" s="212">
        <v>10.1</v>
      </c>
      <c r="K18" s="212">
        <v>10.3</v>
      </c>
      <c r="L18" s="212">
        <v>10</v>
      </c>
      <c r="M18" s="212">
        <v>10.7</v>
      </c>
      <c r="N18" s="212">
        <v>11.1974324402902</v>
      </c>
      <c r="O18" s="213">
        <v>11.189035841019447</v>
      </c>
      <c r="P18" s="213">
        <v>11.056340713998832</v>
      </c>
      <c r="Q18" s="213">
        <f>+Q9/Q5*100</f>
        <v>11.291924232599836</v>
      </c>
      <c r="R18" s="170"/>
      <c r="S18" s="170"/>
    </row>
    <row r="19" spans="1:19" s="171" customFormat="1" ht="13.5">
      <c r="A19" s="214"/>
      <c r="B19" s="214"/>
      <c r="C19" s="214"/>
      <c r="D19" s="214"/>
      <c r="E19" s="214"/>
      <c r="F19" s="214"/>
      <c r="G19" s="214"/>
      <c r="H19" s="214"/>
      <c r="I19" s="214"/>
      <c r="J19" s="214"/>
      <c r="K19" s="214"/>
      <c r="L19" s="214"/>
      <c r="M19" s="214"/>
      <c r="N19" s="214"/>
      <c r="O19" s="214"/>
      <c r="P19" s="214"/>
      <c r="Q19" s="170"/>
      <c r="R19" s="170"/>
      <c r="S19" s="170"/>
    </row>
    <row r="20" spans="1:20" s="201" customFormat="1" ht="13.5">
      <c r="A20" s="163" t="s">
        <v>192</v>
      </c>
      <c r="B20" s="215" t="s">
        <v>193</v>
      </c>
      <c r="C20" s="170"/>
      <c r="D20" s="215"/>
      <c r="E20" s="215"/>
      <c r="F20" s="215"/>
      <c r="G20" s="215"/>
      <c r="H20" s="215"/>
      <c r="I20" s="215"/>
      <c r="J20" s="215"/>
      <c r="K20" s="215"/>
      <c r="L20" s="215"/>
      <c r="M20" s="215"/>
      <c r="N20" s="215"/>
      <c r="O20" s="215"/>
      <c r="P20" s="215"/>
      <c r="Q20" s="170"/>
      <c r="R20" s="170"/>
      <c r="S20" s="170"/>
      <c r="T20" s="171"/>
    </row>
    <row r="21" spans="1:19" s="171" customFormat="1" ht="13.5">
      <c r="A21" s="215"/>
      <c r="B21" s="216" t="s">
        <v>194</v>
      </c>
      <c r="C21" s="170"/>
      <c r="D21" s="215"/>
      <c r="E21" s="215"/>
      <c r="F21" s="215"/>
      <c r="G21" s="215"/>
      <c r="H21" s="215"/>
      <c r="I21" s="215"/>
      <c r="J21" s="215"/>
      <c r="K21" s="215"/>
      <c r="L21" s="215"/>
      <c r="M21" s="215"/>
      <c r="N21" s="215"/>
      <c r="O21" s="215"/>
      <c r="P21" s="215"/>
      <c r="Q21" s="170"/>
      <c r="R21" s="170"/>
      <c r="S21" s="170"/>
    </row>
    <row r="22" spans="1:19" s="171" customFormat="1" ht="13.5">
      <c r="A22" s="215"/>
      <c r="B22" s="216"/>
      <c r="C22" s="170"/>
      <c r="D22" s="215"/>
      <c r="E22" s="215"/>
      <c r="F22" s="215"/>
      <c r="G22" s="215"/>
      <c r="H22" s="215"/>
      <c r="I22" s="215"/>
      <c r="J22" s="215"/>
      <c r="K22" s="215"/>
      <c r="L22" s="215"/>
      <c r="M22" s="215"/>
      <c r="N22" s="215"/>
      <c r="O22" s="215"/>
      <c r="P22" s="215"/>
      <c r="Q22" s="170"/>
      <c r="R22" s="170"/>
      <c r="S22" s="170"/>
    </row>
    <row r="23" spans="1:19" s="171" customFormat="1" ht="13.5">
      <c r="A23" s="217" t="s">
        <v>195</v>
      </c>
      <c r="B23" s="218"/>
      <c r="C23" s="218"/>
      <c r="D23" s="218"/>
      <c r="E23" s="218"/>
      <c r="F23" s="218"/>
      <c r="G23" s="218"/>
      <c r="H23" s="218"/>
      <c r="I23" s="218"/>
      <c r="J23" s="218"/>
      <c r="K23" s="218"/>
      <c r="L23" s="218"/>
      <c r="M23" s="218"/>
      <c r="N23" s="218"/>
      <c r="O23" s="218"/>
      <c r="P23" s="218"/>
      <c r="Q23" s="170"/>
      <c r="R23" s="170"/>
      <c r="S23" s="170"/>
    </row>
    <row r="24" spans="1:19" s="171" customFormat="1" ht="14.25">
      <c r="A24" s="219" t="s">
        <v>175</v>
      </c>
      <c r="B24" s="220"/>
      <c r="C24" s="220"/>
      <c r="D24" s="221" t="s">
        <v>168</v>
      </c>
      <c r="E24" s="186" t="s">
        <v>22</v>
      </c>
      <c r="F24" s="186" t="s">
        <v>117</v>
      </c>
      <c r="G24" s="186" t="s">
        <v>64</v>
      </c>
      <c r="H24" s="186" t="s">
        <v>66</v>
      </c>
      <c r="I24" s="186" t="s">
        <v>67</v>
      </c>
      <c r="J24" s="186" t="s">
        <v>70</v>
      </c>
      <c r="K24" s="186" t="s">
        <v>169</v>
      </c>
      <c r="L24" s="186" t="s">
        <v>170</v>
      </c>
      <c r="M24" s="186" t="s">
        <v>171</v>
      </c>
      <c r="N24" s="186" t="s">
        <v>172</v>
      </c>
      <c r="O24" s="186" t="s">
        <v>173</v>
      </c>
      <c r="P24" s="186" t="s">
        <v>174</v>
      </c>
      <c r="Q24" s="170"/>
      <c r="R24" s="170"/>
      <c r="S24" s="170"/>
    </row>
    <row r="25" spans="1:19" s="171" customFormat="1" ht="14.25">
      <c r="A25" s="418" t="s">
        <v>8</v>
      </c>
      <c r="B25" s="418" t="s">
        <v>196</v>
      </c>
      <c r="C25" s="399" t="s">
        <v>163</v>
      </c>
      <c r="D25" s="400"/>
      <c r="E25" s="222">
        <v>28489</v>
      </c>
      <c r="F25" s="222">
        <v>27907</v>
      </c>
      <c r="G25" s="222">
        <v>27697</v>
      </c>
      <c r="H25" s="222">
        <v>26406</v>
      </c>
      <c r="I25" s="222">
        <v>26187</v>
      </c>
      <c r="J25" s="222">
        <v>25013</v>
      </c>
      <c r="K25" s="222">
        <v>24191</v>
      </c>
      <c r="L25" s="222">
        <v>23953</v>
      </c>
      <c r="M25" s="222">
        <v>23248.470999999998</v>
      </c>
      <c r="N25" s="222">
        <v>22958.498</v>
      </c>
      <c r="O25" s="223">
        <v>22342.881</v>
      </c>
      <c r="P25" s="223">
        <v>21677.604</v>
      </c>
      <c r="Q25" s="170"/>
      <c r="R25" s="170"/>
      <c r="S25" s="170"/>
    </row>
    <row r="26" spans="1:20" s="201" customFormat="1" ht="13.5">
      <c r="A26" s="419"/>
      <c r="B26" s="419"/>
      <c r="C26" s="401"/>
      <c r="D26" s="402"/>
      <c r="E26" s="224">
        <v>87.97788895065159</v>
      </c>
      <c r="F26" s="224">
        <v>88.54305476235803</v>
      </c>
      <c r="G26" s="224">
        <v>89.54157506789086</v>
      </c>
      <c r="H26" s="224">
        <v>89.62731654334397</v>
      </c>
      <c r="I26" s="224">
        <v>90.84191903423874</v>
      </c>
      <c r="J26" s="224">
        <v>91.21508278024943</v>
      </c>
      <c r="K26" s="224">
        <v>91.07714317985015</v>
      </c>
      <c r="L26" s="224">
        <v>91.75636851177936</v>
      </c>
      <c r="M26" s="224">
        <v>93.08978136917527</v>
      </c>
      <c r="N26" s="224">
        <v>93.50669968831234</v>
      </c>
      <c r="O26" s="225">
        <v>93.588031692847</v>
      </c>
      <c r="P26" s="225">
        <v>93.11524375243849</v>
      </c>
      <c r="Q26" s="170"/>
      <c r="R26" s="170"/>
      <c r="S26" s="170"/>
      <c r="T26" s="171"/>
    </row>
    <row r="27" spans="1:19" s="171" customFormat="1" ht="13.5">
      <c r="A27" s="419"/>
      <c r="B27" s="419"/>
      <c r="C27" s="185"/>
      <c r="D27" s="226" t="s">
        <v>197</v>
      </c>
      <c r="E27" s="227">
        <v>15312</v>
      </c>
      <c r="F27" s="227">
        <v>14673</v>
      </c>
      <c r="G27" s="227">
        <v>14101</v>
      </c>
      <c r="H27" s="227">
        <v>12720</v>
      </c>
      <c r="I27" s="227">
        <v>12390</v>
      </c>
      <c r="J27" s="227">
        <v>11269</v>
      </c>
      <c r="K27" s="227">
        <v>10400</v>
      </c>
      <c r="L27" s="227">
        <v>9864</v>
      </c>
      <c r="M27" s="227">
        <v>9261.072</v>
      </c>
      <c r="N27" s="227">
        <v>8894.052</v>
      </c>
      <c r="O27" s="228">
        <v>8353.425</v>
      </c>
      <c r="P27" s="228">
        <v>7917.44</v>
      </c>
      <c r="Q27" s="170"/>
      <c r="R27" s="170"/>
      <c r="S27" s="170"/>
    </row>
    <row r="28" spans="1:19" s="171" customFormat="1" ht="13.5">
      <c r="A28" s="419"/>
      <c r="B28" s="419"/>
      <c r="C28" s="208"/>
      <c r="D28" s="229" t="s">
        <v>198</v>
      </c>
      <c r="E28" s="230">
        <v>13178</v>
      </c>
      <c r="F28" s="230">
        <v>13234</v>
      </c>
      <c r="G28" s="230">
        <v>13596</v>
      </c>
      <c r="H28" s="230">
        <v>13686</v>
      </c>
      <c r="I28" s="230">
        <v>13797</v>
      </c>
      <c r="J28" s="230">
        <v>13744</v>
      </c>
      <c r="K28" s="230">
        <v>13790</v>
      </c>
      <c r="L28" s="230">
        <v>14089</v>
      </c>
      <c r="M28" s="230">
        <v>13987.399</v>
      </c>
      <c r="N28" s="230">
        <v>14064.446</v>
      </c>
      <c r="O28" s="231">
        <v>13989.456</v>
      </c>
      <c r="P28" s="231">
        <v>13760.164</v>
      </c>
      <c r="Q28" s="170"/>
      <c r="R28" s="170"/>
      <c r="S28" s="170"/>
    </row>
    <row r="29" spans="1:19" s="171" customFormat="1" ht="13.5">
      <c r="A29" s="419"/>
      <c r="B29" s="419"/>
      <c r="C29" s="399" t="s">
        <v>75</v>
      </c>
      <c r="D29" s="400"/>
      <c r="E29" s="232" t="s">
        <v>127</v>
      </c>
      <c r="F29" s="232" t="s">
        <v>127</v>
      </c>
      <c r="G29" s="232" t="s">
        <v>127</v>
      </c>
      <c r="H29" s="232" t="s">
        <v>127</v>
      </c>
      <c r="I29" s="232" t="s">
        <v>127</v>
      </c>
      <c r="J29" s="232" t="s">
        <v>127</v>
      </c>
      <c r="K29" s="232">
        <v>4</v>
      </c>
      <c r="L29" s="222">
        <v>7</v>
      </c>
      <c r="M29" s="222">
        <v>10.618</v>
      </c>
      <c r="N29" s="222">
        <v>28.03</v>
      </c>
      <c r="O29" s="223">
        <v>57.699</v>
      </c>
      <c r="P29" s="223">
        <v>16.75</v>
      </c>
      <c r="Q29" s="170"/>
      <c r="R29" s="170"/>
      <c r="S29" s="170"/>
    </row>
    <row r="30" spans="1:20" s="201" customFormat="1" ht="13.5">
      <c r="A30" s="419"/>
      <c r="B30" s="419"/>
      <c r="C30" s="401"/>
      <c r="D30" s="402"/>
      <c r="E30" s="224" t="s">
        <v>127</v>
      </c>
      <c r="F30" s="224" t="s">
        <v>127</v>
      </c>
      <c r="G30" s="224" t="s">
        <v>127</v>
      </c>
      <c r="H30" s="224" t="s">
        <v>127</v>
      </c>
      <c r="I30" s="224" t="s">
        <v>127</v>
      </c>
      <c r="J30" s="224" t="s">
        <v>127</v>
      </c>
      <c r="K30" s="224">
        <v>0.015059673958058808</v>
      </c>
      <c r="L30" s="224">
        <v>0.02681478643937943</v>
      </c>
      <c r="M30" s="224">
        <v>0.04251579807454448</v>
      </c>
      <c r="N30" s="224">
        <v>0.11416220661575485</v>
      </c>
      <c r="O30" s="225">
        <v>0.24168484989225777</v>
      </c>
      <c r="P30" s="225">
        <v>0.07194892631368967</v>
      </c>
      <c r="Q30" s="170"/>
      <c r="R30" s="170"/>
      <c r="S30" s="170"/>
      <c r="T30" s="171"/>
    </row>
    <row r="31" spans="1:19" s="171" customFormat="1" ht="13.5">
      <c r="A31" s="419"/>
      <c r="B31" s="419"/>
      <c r="C31" s="185"/>
      <c r="D31" s="226" t="s">
        <v>197</v>
      </c>
      <c r="E31" s="233" t="s">
        <v>127</v>
      </c>
      <c r="F31" s="233" t="s">
        <v>127</v>
      </c>
      <c r="G31" s="233" t="s">
        <v>127</v>
      </c>
      <c r="H31" s="233" t="s">
        <v>127</v>
      </c>
      <c r="I31" s="233" t="s">
        <v>127</v>
      </c>
      <c r="J31" s="233" t="s">
        <v>127</v>
      </c>
      <c r="K31" s="233">
        <v>3</v>
      </c>
      <c r="L31" s="227">
        <v>3</v>
      </c>
      <c r="M31" s="227">
        <v>4.203</v>
      </c>
      <c r="N31" s="227">
        <v>2.957</v>
      </c>
      <c r="O31" s="228">
        <v>15.917</v>
      </c>
      <c r="P31" s="228">
        <v>3.806</v>
      </c>
      <c r="Q31" s="170"/>
      <c r="R31" s="170"/>
      <c r="S31" s="170"/>
    </row>
    <row r="32" spans="1:19" s="171" customFormat="1" ht="13.5">
      <c r="A32" s="419"/>
      <c r="B32" s="419"/>
      <c r="C32" s="208"/>
      <c r="D32" s="229" t="s">
        <v>198</v>
      </c>
      <c r="E32" s="234" t="s">
        <v>127</v>
      </c>
      <c r="F32" s="234" t="s">
        <v>127</v>
      </c>
      <c r="G32" s="234" t="s">
        <v>127</v>
      </c>
      <c r="H32" s="234" t="s">
        <v>127</v>
      </c>
      <c r="I32" s="234" t="s">
        <v>127</v>
      </c>
      <c r="J32" s="234" t="s">
        <v>127</v>
      </c>
      <c r="K32" s="234">
        <v>1</v>
      </c>
      <c r="L32" s="230">
        <v>3</v>
      </c>
      <c r="M32" s="230">
        <v>6.415</v>
      </c>
      <c r="N32" s="230">
        <v>25.073</v>
      </c>
      <c r="O32" s="231">
        <v>41.782</v>
      </c>
      <c r="P32" s="231">
        <v>12.944</v>
      </c>
      <c r="Q32" s="170"/>
      <c r="R32" s="170"/>
      <c r="S32" s="170"/>
    </row>
    <row r="33" spans="1:19" s="171" customFormat="1" ht="13.5">
      <c r="A33" s="419"/>
      <c r="B33" s="419"/>
      <c r="C33" s="399" t="s">
        <v>80</v>
      </c>
      <c r="D33" s="400"/>
      <c r="E33" s="232" t="s">
        <v>127</v>
      </c>
      <c r="F33" s="232" t="s">
        <v>127</v>
      </c>
      <c r="G33" s="232" t="s">
        <v>127</v>
      </c>
      <c r="H33" s="232" t="s">
        <v>127</v>
      </c>
      <c r="I33" s="232" t="s">
        <v>127</v>
      </c>
      <c r="J33" s="232" t="s">
        <v>127</v>
      </c>
      <c r="K33" s="232">
        <v>1</v>
      </c>
      <c r="L33" s="222">
        <v>7</v>
      </c>
      <c r="M33" s="222">
        <v>15.253</v>
      </c>
      <c r="N33" s="222">
        <v>16.178</v>
      </c>
      <c r="O33" s="223">
        <v>27.229</v>
      </c>
      <c r="P33" s="223">
        <v>16.109</v>
      </c>
      <c r="Q33" s="170"/>
      <c r="R33" s="170"/>
      <c r="S33" s="170"/>
    </row>
    <row r="34" spans="1:20" s="201" customFormat="1" ht="13.5">
      <c r="A34" s="419"/>
      <c r="B34" s="419"/>
      <c r="C34" s="401"/>
      <c r="D34" s="402"/>
      <c r="E34" s="224" t="s">
        <v>127</v>
      </c>
      <c r="F34" s="224" t="s">
        <v>127</v>
      </c>
      <c r="G34" s="224" t="s">
        <v>127</v>
      </c>
      <c r="H34" s="224" t="s">
        <v>127</v>
      </c>
      <c r="I34" s="224" t="s">
        <v>127</v>
      </c>
      <c r="J34" s="224" t="s">
        <v>127</v>
      </c>
      <c r="K34" s="224">
        <v>0.003764918489514702</v>
      </c>
      <c r="L34" s="224">
        <v>0.04596820532465045</v>
      </c>
      <c r="M34" s="224">
        <v>0.061074916936431245</v>
      </c>
      <c r="N34" s="224">
        <v>0.0658906949207878</v>
      </c>
      <c r="O34" s="225">
        <v>0.1140546071459867</v>
      </c>
      <c r="P34" s="225">
        <v>0.06919553755147624</v>
      </c>
      <c r="Q34" s="170"/>
      <c r="R34" s="170"/>
      <c r="S34" s="170"/>
      <c r="T34" s="171"/>
    </row>
    <row r="35" spans="1:19" s="171" customFormat="1" ht="13.5">
      <c r="A35" s="419"/>
      <c r="B35" s="419"/>
      <c r="C35" s="185"/>
      <c r="D35" s="226" t="s">
        <v>197</v>
      </c>
      <c r="E35" s="233" t="s">
        <v>127</v>
      </c>
      <c r="F35" s="233" t="s">
        <v>127</v>
      </c>
      <c r="G35" s="233" t="s">
        <v>127</v>
      </c>
      <c r="H35" s="233" t="s">
        <v>127</v>
      </c>
      <c r="I35" s="233" t="s">
        <v>127</v>
      </c>
      <c r="J35" s="233" t="s">
        <v>127</v>
      </c>
      <c r="K35" s="233">
        <v>0</v>
      </c>
      <c r="L35" s="227">
        <v>1</v>
      </c>
      <c r="M35" s="227">
        <v>4.936</v>
      </c>
      <c r="N35" s="227">
        <v>4.713</v>
      </c>
      <c r="O35" s="228">
        <v>4.616</v>
      </c>
      <c r="P35" s="228">
        <v>4.417</v>
      </c>
      <c r="Q35" s="170"/>
      <c r="R35" s="170"/>
      <c r="S35" s="170"/>
    </row>
    <row r="36" spans="1:16" s="171" customFormat="1" ht="13.5">
      <c r="A36" s="419"/>
      <c r="B36" s="419"/>
      <c r="C36" s="208"/>
      <c r="D36" s="229" t="s">
        <v>198</v>
      </c>
      <c r="E36" s="234" t="s">
        <v>127</v>
      </c>
      <c r="F36" s="234" t="s">
        <v>127</v>
      </c>
      <c r="G36" s="234" t="s">
        <v>127</v>
      </c>
      <c r="H36" s="234" t="s">
        <v>127</v>
      </c>
      <c r="I36" s="234" t="s">
        <v>127</v>
      </c>
      <c r="J36" s="234" t="s">
        <v>127</v>
      </c>
      <c r="K36" s="234">
        <v>1</v>
      </c>
      <c r="L36" s="230">
        <v>6</v>
      </c>
      <c r="M36" s="230">
        <v>10.317</v>
      </c>
      <c r="N36" s="230">
        <v>11.465</v>
      </c>
      <c r="O36" s="231">
        <v>22.613</v>
      </c>
      <c r="P36" s="231">
        <v>11.692</v>
      </c>
    </row>
    <row r="37" spans="1:16" s="171" customFormat="1" ht="13.5">
      <c r="A37" s="419"/>
      <c r="B37" s="419"/>
      <c r="C37" s="399" t="s">
        <v>82</v>
      </c>
      <c r="D37" s="400"/>
      <c r="E37" s="222">
        <v>1573</v>
      </c>
      <c r="F37" s="222">
        <v>1545</v>
      </c>
      <c r="G37" s="222">
        <v>1445</v>
      </c>
      <c r="H37" s="222">
        <v>1513</v>
      </c>
      <c r="I37" s="222">
        <v>1377</v>
      </c>
      <c r="J37" s="222">
        <v>1293</v>
      </c>
      <c r="K37" s="222">
        <v>1385</v>
      </c>
      <c r="L37" s="222">
        <v>1442</v>
      </c>
      <c r="M37" s="222">
        <v>1475.5149999999999</v>
      </c>
      <c r="N37" s="222">
        <v>1346.915</v>
      </c>
      <c r="O37" s="223">
        <v>1264.816</v>
      </c>
      <c r="P37" s="223">
        <v>1346.078</v>
      </c>
    </row>
    <row r="38" spans="1:20" s="201" customFormat="1" ht="13.5">
      <c r="A38" s="419"/>
      <c r="B38" s="419"/>
      <c r="C38" s="401"/>
      <c r="D38" s="402"/>
      <c r="E38" s="224">
        <v>4.8576369588042745</v>
      </c>
      <c r="F38" s="224">
        <v>4.901960784313726</v>
      </c>
      <c r="G38" s="224">
        <v>4.6715375662744085</v>
      </c>
      <c r="H38" s="224">
        <v>5.135428687801236</v>
      </c>
      <c r="I38" s="224">
        <v>4.77677177645957</v>
      </c>
      <c r="J38" s="224">
        <v>4.715192181460141</v>
      </c>
      <c r="K38" s="224">
        <v>5.2144121079778625</v>
      </c>
      <c r="L38" s="224">
        <v>5.5</v>
      </c>
      <c r="M38" s="224">
        <v>5.9081463360295245</v>
      </c>
      <c r="N38" s="224">
        <v>5.485793382941829</v>
      </c>
      <c r="O38" s="225">
        <v>5.297957765322205</v>
      </c>
      <c r="P38" s="225">
        <v>5.782021900565897</v>
      </c>
      <c r="Q38" s="171"/>
      <c r="R38" s="171"/>
      <c r="S38" s="171"/>
      <c r="T38" s="171"/>
    </row>
    <row r="39" spans="1:16" s="171" customFormat="1" ht="13.5">
      <c r="A39" s="419"/>
      <c r="B39" s="419"/>
      <c r="C39" s="185"/>
      <c r="D39" s="226" t="s">
        <v>197</v>
      </c>
      <c r="E39" s="227">
        <v>913</v>
      </c>
      <c r="F39" s="227">
        <v>812</v>
      </c>
      <c r="G39" s="227">
        <v>746</v>
      </c>
      <c r="H39" s="227">
        <v>753</v>
      </c>
      <c r="I39" s="227">
        <v>642</v>
      </c>
      <c r="J39" s="227">
        <v>575</v>
      </c>
      <c r="K39" s="227">
        <v>608</v>
      </c>
      <c r="L39" s="227">
        <v>649</v>
      </c>
      <c r="M39" s="227">
        <v>581.172</v>
      </c>
      <c r="N39" s="227">
        <v>519.237</v>
      </c>
      <c r="O39" s="228">
        <v>454.928</v>
      </c>
      <c r="P39" s="228">
        <v>462.394</v>
      </c>
    </row>
    <row r="40" spans="1:16" s="171" customFormat="1" ht="13.5">
      <c r="A40" s="419"/>
      <c r="B40" s="419"/>
      <c r="C40" s="208"/>
      <c r="D40" s="229" t="s">
        <v>198</v>
      </c>
      <c r="E40" s="230">
        <v>660</v>
      </c>
      <c r="F40" s="230">
        <v>734</v>
      </c>
      <c r="G40" s="230">
        <v>699</v>
      </c>
      <c r="H40" s="230">
        <v>759</v>
      </c>
      <c r="I40" s="230">
        <v>734</v>
      </c>
      <c r="J40" s="230">
        <v>718</v>
      </c>
      <c r="K40" s="230">
        <v>777</v>
      </c>
      <c r="L40" s="230">
        <v>793</v>
      </c>
      <c r="M40" s="230">
        <v>894.343</v>
      </c>
      <c r="N40" s="230">
        <v>827.678</v>
      </c>
      <c r="O40" s="231">
        <v>809.888</v>
      </c>
      <c r="P40" s="231">
        <v>883.684</v>
      </c>
    </row>
    <row r="41" spans="1:16" s="171" customFormat="1" ht="13.5">
      <c r="A41" s="419"/>
      <c r="B41" s="419"/>
      <c r="C41" s="399" t="s">
        <v>110</v>
      </c>
      <c r="D41" s="400"/>
      <c r="E41" s="222">
        <v>88</v>
      </c>
      <c r="F41" s="222">
        <v>71</v>
      </c>
      <c r="G41" s="222">
        <v>94</v>
      </c>
      <c r="H41" s="222">
        <v>61</v>
      </c>
      <c r="I41" s="222">
        <v>60</v>
      </c>
      <c r="J41" s="222">
        <v>59</v>
      </c>
      <c r="K41" s="222">
        <v>51</v>
      </c>
      <c r="L41" s="222">
        <v>48</v>
      </c>
      <c r="M41" s="222">
        <v>41.301</v>
      </c>
      <c r="N41" s="222">
        <v>38.738</v>
      </c>
      <c r="O41" s="223">
        <v>32.726</v>
      </c>
      <c r="P41" s="223">
        <v>72.181</v>
      </c>
    </row>
    <row r="42" spans="1:20" s="201" customFormat="1" ht="13.5">
      <c r="A42" s="419"/>
      <c r="B42" s="419"/>
      <c r="C42" s="401"/>
      <c r="D42" s="402"/>
      <c r="E42" s="224">
        <v>0.27175591377926006</v>
      </c>
      <c r="F42" s="224">
        <v>0.22526810076781523</v>
      </c>
      <c r="G42" s="224">
        <v>0.30389240915556703</v>
      </c>
      <c r="H42" s="224">
        <v>0.2070463648089064</v>
      </c>
      <c r="I42" s="224">
        <v>0.2081382037673015</v>
      </c>
      <c r="J42" s="224">
        <v>0.2151557143899059</v>
      </c>
      <c r="K42" s="224">
        <v>0.1920108429652498</v>
      </c>
      <c r="L42" s="224">
        <v>0.1838728212986018</v>
      </c>
      <c r="M42" s="224">
        <v>0.16537436205281236</v>
      </c>
      <c r="N42" s="224">
        <v>0.15777436888623303</v>
      </c>
      <c r="O42" s="225">
        <v>0.13707999094566678</v>
      </c>
      <c r="P42" s="225">
        <v>0.3100504746416976</v>
      </c>
      <c r="Q42" s="171"/>
      <c r="R42" s="171"/>
      <c r="S42" s="171"/>
      <c r="T42" s="171"/>
    </row>
    <row r="43" spans="1:16" s="171" customFormat="1" ht="13.5">
      <c r="A43" s="419"/>
      <c r="B43" s="419"/>
      <c r="C43" s="185"/>
      <c r="D43" s="226" t="s">
        <v>197</v>
      </c>
      <c r="E43" s="227">
        <v>48</v>
      </c>
      <c r="F43" s="227">
        <v>38</v>
      </c>
      <c r="G43" s="227">
        <v>42</v>
      </c>
      <c r="H43" s="227">
        <v>33</v>
      </c>
      <c r="I43" s="227">
        <v>34</v>
      </c>
      <c r="J43" s="227">
        <v>33</v>
      </c>
      <c r="K43" s="227">
        <v>28</v>
      </c>
      <c r="L43" s="227">
        <v>25</v>
      </c>
      <c r="M43" s="227">
        <v>15.745</v>
      </c>
      <c r="N43" s="227">
        <v>16.551</v>
      </c>
      <c r="O43" s="228">
        <v>9.402</v>
      </c>
      <c r="P43" s="228">
        <v>12.784</v>
      </c>
    </row>
    <row r="44" spans="1:16" s="171" customFormat="1" ht="13.5">
      <c r="A44" s="419"/>
      <c r="B44" s="419"/>
      <c r="C44" s="208"/>
      <c r="D44" s="229" t="s">
        <v>198</v>
      </c>
      <c r="E44" s="230">
        <v>41</v>
      </c>
      <c r="F44" s="230">
        <v>33</v>
      </c>
      <c r="G44" s="230">
        <v>52</v>
      </c>
      <c r="H44" s="230">
        <v>28</v>
      </c>
      <c r="I44" s="230">
        <v>27</v>
      </c>
      <c r="J44" s="230">
        <v>26</v>
      </c>
      <c r="K44" s="230">
        <v>23</v>
      </c>
      <c r="L44" s="230">
        <v>23</v>
      </c>
      <c r="M44" s="230">
        <v>25.556</v>
      </c>
      <c r="N44" s="230">
        <v>22.187</v>
      </c>
      <c r="O44" s="231">
        <v>23.324</v>
      </c>
      <c r="P44" s="231">
        <v>59.397</v>
      </c>
    </row>
    <row r="45" spans="1:16" s="171" customFormat="1" ht="13.5">
      <c r="A45" s="419"/>
      <c r="B45" s="419"/>
      <c r="C45" s="399" t="s">
        <v>111</v>
      </c>
      <c r="D45" s="400"/>
      <c r="E45" s="222">
        <v>1639</v>
      </c>
      <c r="F45" s="222">
        <v>1498</v>
      </c>
      <c r="G45" s="222">
        <v>1230</v>
      </c>
      <c r="H45" s="222">
        <v>1082</v>
      </c>
      <c r="I45" s="222">
        <v>842</v>
      </c>
      <c r="J45" s="222">
        <v>748</v>
      </c>
      <c r="K45" s="222">
        <v>623</v>
      </c>
      <c r="L45" s="222">
        <v>393</v>
      </c>
      <c r="M45" s="235" t="s">
        <v>199</v>
      </c>
      <c r="N45" s="235" t="s">
        <v>199</v>
      </c>
      <c r="O45" s="236" t="s">
        <v>199</v>
      </c>
      <c r="P45" s="236" t="s">
        <v>199</v>
      </c>
    </row>
    <row r="46" spans="1:20" s="201" customFormat="1" ht="13.5">
      <c r="A46" s="419"/>
      <c r="B46" s="419"/>
      <c r="C46" s="401"/>
      <c r="D46" s="402"/>
      <c r="E46" s="224">
        <v>5.061453894138719</v>
      </c>
      <c r="F46" s="224">
        <v>4.752839647185735</v>
      </c>
      <c r="G46" s="224">
        <v>3.976464502780292</v>
      </c>
      <c r="H46" s="224">
        <v>3.6725273233317495</v>
      </c>
      <c r="I46" s="224">
        <v>2.9208727928677973</v>
      </c>
      <c r="J46" s="224">
        <v>2.72773685362118</v>
      </c>
      <c r="K46" s="224">
        <v>2.3455442189676594</v>
      </c>
      <c r="L46" s="224">
        <v>1.4977973568281937</v>
      </c>
      <c r="M46" s="237" t="s">
        <v>199</v>
      </c>
      <c r="N46" s="237" t="s">
        <v>199</v>
      </c>
      <c r="O46" s="238" t="s">
        <v>199</v>
      </c>
      <c r="P46" s="238" t="s">
        <v>199</v>
      </c>
      <c r="Q46" s="171"/>
      <c r="R46" s="171"/>
      <c r="S46" s="171"/>
      <c r="T46" s="171"/>
    </row>
    <row r="47" spans="1:16" s="171" customFormat="1" ht="13.5">
      <c r="A47" s="419"/>
      <c r="B47" s="419"/>
      <c r="C47" s="185"/>
      <c r="D47" s="226" t="s">
        <v>197</v>
      </c>
      <c r="E47" s="227">
        <v>692</v>
      </c>
      <c r="F47" s="227">
        <v>615</v>
      </c>
      <c r="G47" s="227">
        <v>479</v>
      </c>
      <c r="H47" s="227">
        <v>390</v>
      </c>
      <c r="I47" s="227">
        <v>255</v>
      </c>
      <c r="J47" s="227">
        <v>234</v>
      </c>
      <c r="K47" s="227">
        <v>192</v>
      </c>
      <c r="L47" s="227">
        <v>121</v>
      </c>
      <c r="M47" s="239" t="s">
        <v>199</v>
      </c>
      <c r="N47" s="239" t="s">
        <v>199</v>
      </c>
      <c r="O47" s="240" t="s">
        <v>199</v>
      </c>
      <c r="P47" s="240" t="s">
        <v>199</v>
      </c>
    </row>
    <row r="48" spans="1:16" s="171" customFormat="1" ht="13.5">
      <c r="A48" s="419"/>
      <c r="B48" s="419"/>
      <c r="C48" s="208"/>
      <c r="D48" s="229" t="s">
        <v>198</v>
      </c>
      <c r="E48" s="230">
        <v>947</v>
      </c>
      <c r="F48" s="230">
        <v>883</v>
      </c>
      <c r="G48" s="230">
        <v>752</v>
      </c>
      <c r="H48" s="230">
        <v>692</v>
      </c>
      <c r="I48" s="230">
        <v>587</v>
      </c>
      <c r="J48" s="230">
        <v>514</v>
      </c>
      <c r="K48" s="230">
        <v>431</v>
      </c>
      <c r="L48" s="230">
        <v>272</v>
      </c>
      <c r="M48" s="241" t="s">
        <v>199</v>
      </c>
      <c r="N48" s="241" t="s">
        <v>199</v>
      </c>
      <c r="O48" s="242" t="s">
        <v>199</v>
      </c>
      <c r="P48" s="242" t="s">
        <v>199</v>
      </c>
    </row>
    <row r="49" spans="1:16" s="171" customFormat="1" ht="13.5">
      <c r="A49" s="419"/>
      <c r="B49" s="419"/>
      <c r="C49" s="399" t="s">
        <v>200</v>
      </c>
      <c r="D49" s="400"/>
      <c r="E49" s="222">
        <v>63</v>
      </c>
      <c r="F49" s="222">
        <v>73</v>
      </c>
      <c r="G49" s="222">
        <v>58</v>
      </c>
      <c r="H49" s="222">
        <v>61</v>
      </c>
      <c r="I49" s="222">
        <v>65</v>
      </c>
      <c r="J49" s="222">
        <v>53</v>
      </c>
      <c r="K49" s="222">
        <v>109</v>
      </c>
      <c r="L49" s="222">
        <v>110</v>
      </c>
      <c r="M49" s="222">
        <v>54.162</v>
      </c>
      <c r="N49" s="222">
        <v>53.831999999999994</v>
      </c>
      <c r="O49" s="223">
        <v>46.518</v>
      </c>
      <c r="P49" s="223">
        <v>68.954</v>
      </c>
    </row>
    <row r="50" spans="1:20" s="189" customFormat="1" ht="13.5">
      <c r="A50" s="419"/>
      <c r="B50" s="419"/>
      <c r="C50" s="401"/>
      <c r="D50" s="402"/>
      <c r="E50" s="224">
        <v>0.19455252918287938</v>
      </c>
      <c r="F50" s="224">
        <v>0.23161368107113395</v>
      </c>
      <c r="G50" s="224">
        <v>0.18750808224492435</v>
      </c>
      <c r="H50" s="224">
        <v>0.2070463648089064</v>
      </c>
      <c r="I50" s="224">
        <v>0.22548305408124328</v>
      </c>
      <c r="J50" s="224">
        <v>0.19327547224855954</v>
      </c>
      <c r="K50" s="224">
        <v>0.4103761153571025</v>
      </c>
      <c r="L50" s="224">
        <v>0.42137521547596246</v>
      </c>
      <c r="M50" s="224">
        <v>0.21687141225404766</v>
      </c>
      <c r="N50" s="224">
        <v>0.21925008585584427</v>
      </c>
      <c r="O50" s="225">
        <v>0.1948507919944548</v>
      </c>
      <c r="P50" s="225">
        <v>0.2961890307483079</v>
      </c>
      <c r="Q50" s="171"/>
      <c r="R50" s="171"/>
      <c r="S50" s="171"/>
      <c r="T50" s="171"/>
    </row>
    <row r="51" spans="1:16" s="171" customFormat="1" ht="13.5">
      <c r="A51" s="419"/>
      <c r="B51" s="419"/>
      <c r="C51" s="185"/>
      <c r="D51" s="226" t="s">
        <v>197</v>
      </c>
      <c r="E51" s="227">
        <v>32</v>
      </c>
      <c r="F51" s="227">
        <v>27</v>
      </c>
      <c r="G51" s="227">
        <v>26</v>
      </c>
      <c r="H51" s="227">
        <v>34</v>
      </c>
      <c r="I51" s="227">
        <v>28</v>
      </c>
      <c r="J51" s="227">
        <v>19</v>
      </c>
      <c r="K51" s="227">
        <v>30</v>
      </c>
      <c r="L51" s="227">
        <v>34</v>
      </c>
      <c r="M51" s="227">
        <v>19.516</v>
      </c>
      <c r="N51" s="227">
        <v>17.941</v>
      </c>
      <c r="O51" s="228">
        <v>16.222</v>
      </c>
      <c r="P51" s="228">
        <v>16.233</v>
      </c>
    </row>
    <row r="52" spans="1:16" s="171" customFormat="1" ht="13.5">
      <c r="A52" s="419"/>
      <c r="B52" s="419"/>
      <c r="C52" s="208"/>
      <c r="D52" s="229" t="s">
        <v>198</v>
      </c>
      <c r="E52" s="230">
        <v>31</v>
      </c>
      <c r="F52" s="230">
        <v>46</v>
      </c>
      <c r="G52" s="230">
        <v>32</v>
      </c>
      <c r="H52" s="230">
        <v>27</v>
      </c>
      <c r="I52" s="230">
        <v>37</v>
      </c>
      <c r="J52" s="230">
        <v>34</v>
      </c>
      <c r="K52" s="230">
        <v>79</v>
      </c>
      <c r="L52" s="230">
        <v>76</v>
      </c>
      <c r="M52" s="230">
        <v>34.646</v>
      </c>
      <c r="N52" s="230">
        <v>35.891</v>
      </c>
      <c r="O52" s="231">
        <v>30.296</v>
      </c>
      <c r="P52" s="231">
        <v>52.721</v>
      </c>
    </row>
    <row r="53" spans="1:20" s="243" customFormat="1" ht="13.5">
      <c r="A53" s="419"/>
      <c r="B53" s="419"/>
      <c r="C53" s="399" t="s">
        <v>201</v>
      </c>
      <c r="D53" s="400"/>
      <c r="E53" s="222">
        <v>31852</v>
      </c>
      <c r="F53" s="222">
        <v>31095</v>
      </c>
      <c r="G53" s="222">
        <v>30524</v>
      </c>
      <c r="H53" s="222">
        <v>29123</v>
      </c>
      <c r="I53" s="222">
        <v>28531</v>
      </c>
      <c r="J53" s="222">
        <v>27165</v>
      </c>
      <c r="K53" s="222">
        <v>26364</v>
      </c>
      <c r="L53" s="222">
        <v>25960</v>
      </c>
      <c r="M53" s="222">
        <v>24845.319999999996</v>
      </c>
      <c r="N53" s="222">
        <v>24442.191</v>
      </c>
      <c r="O53" s="223">
        <v>23771.869</v>
      </c>
      <c r="P53" s="223">
        <v>23197.676</v>
      </c>
      <c r="Q53" s="171"/>
      <c r="R53" s="171"/>
      <c r="S53" s="171"/>
      <c r="T53" s="171"/>
    </row>
    <row r="54" spans="1:20" s="243" customFormat="1" ht="13.5">
      <c r="A54" s="419"/>
      <c r="B54" s="419"/>
      <c r="C54" s="401"/>
      <c r="D54" s="402"/>
      <c r="E54" s="224">
        <v>98.36328824655672</v>
      </c>
      <c r="F54" s="224">
        <v>98.65790976584809</v>
      </c>
      <c r="G54" s="224">
        <v>98.68097762834604</v>
      </c>
      <c r="H54" s="224">
        <v>98.84936528409477</v>
      </c>
      <c r="I54" s="224">
        <v>98.97318486141464</v>
      </c>
      <c r="J54" s="224">
        <v>99.06279629494567</v>
      </c>
      <c r="K54" s="224">
        <v>99.2583110575656</v>
      </c>
      <c r="L54" s="224">
        <v>99.44455085232714</v>
      </c>
      <c r="M54" s="224">
        <v>99.48376419452262</v>
      </c>
      <c r="N54" s="224">
        <v>99.54957042753277</v>
      </c>
      <c r="O54" s="225">
        <v>99.57365969814755</v>
      </c>
      <c r="P54" s="225">
        <v>99.64464962225955</v>
      </c>
      <c r="Q54" s="171"/>
      <c r="R54" s="171"/>
      <c r="S54" s="171"/>
      <c r="T54" s="171"/>
    </row>
    <row r="55" spans="1:20" s="243" customFormat="1" ht="13.5">
      <c r="A55" s="419"/>
      <c r="B55" s="419"/>
      <c r="C55" s="185"/>
      <c r="D55" s="226" t="s">
        <v>197</v>
      </c>
      <c r="E55" s="227">
        <v>16996</v>
      </c>
      <c r="F55" s="227">
        <v>16165</v>
      </c>
      <c r="G55" s="227">
        <v>15394</v>
      </c>
      <c r="H55" s="227">
        <v>13929</v>
      </c>
      <c r="I55" s="227">
        <v>13349</v>
      </c>
      <c r="J55" s="227">
        <v>12130</v>
      </c>
      <c r="K55" s="227">
        <v>11262</v>
      </c>
      <c r="L55" s="227">
        <v>10698</v>
      </c>
      <c r="M55" s="227">
        <v>9886.644</v>
      </c>
      <c r="N55" s="227">
        <v>9455.451</v>
      </c>
      <c r="O55" s="228">
        <v>8854.509999999998</v>
      </c>
      <c r="P55" s="228">
        <v>8417.074</v>
      </c>
      <c r="Q55" s="171"/>
      <c r="R55" s="171"/>
      <c r="S55" s="171"/>
      <c r="T55" s="171"/>
    </row>
    <row r="56" spans="1:20" s="243" customFormat="1" ht="14.25" thickBot="1">
      <c r="A56" s="419"/>
      <c r="B56" s="421"/>
      <c r="C56" s="187"/>
      <c r="D56" s="244" t="s">
        <v>198</v>
      </c>
      <c r="E56" s="245">
        <v>14856</v>
      </c>
      <c r="F56" s="245">
        <v>14930</v>
      </c>
      <c r="G56" s="245">
        <v>15130</v>
      </c>
      <c r="H56" s="245">
        <v>15193</v>
      </c>
      <c r="I56" s="245">
        <v>15182</v>
      </c>
      <c r="J56" s="245">
        <v>15035</v>
      </c>
      <c r="K56" s="245">
        <v>15102</v>
      </c>
      <c r="L56" s="245">
        <v>15262</v>
      </c>
      <c r="M56" s="245">
        <v>14958.676000000001</v>
      </c>
      <c r="N56" s="245">
        <v>14986.74</v>
      </c>
      <c r="O56" s="246">
        <v>14917.359</v>
      </c>
      <c r="P56" s="246">
        <v>14780.602</v>
      </c>
      <c r="Q56" s="171"/>
      <c r="R56" s="171"/>
      <c r="S56" s="171"/>
      <c r="T56" s="171"/>
    </row>
    <row r="57" spans="1:250" s="243" customFormat="1" ht="14.25" thickTop="1">
      <c r="A57" s="419"/>
      <c r="B57" s="403" t="s">
        <v>202</v>
      </c>
      <c r="C57" s="404"/>
      <c r="D57" s="405"/>
      <c r="E57" s="247">
        <v>530</v>
      </c>
      <c r="F57" s="247">
        <v>423</v>
      </c>
      <c r="G57" s="247">
        <v>407</v>
      </c>
      <c r="H57" s="247">
        <v>340</v>
      </c>
      <c r="I57" s="247">
        <v>296</v>
      </c>
      <c r="J57" s="247">
        <v>257</v>
      </c>
      <c r="K57" s="247">
        <v>197</v>
      </c>
      <c r="L57" s="247">
        <v>144</v>
      </c>
      <c r="M57" s="247">
        <v>128.92600000000002</v>
      </c>
      <c r="N57" s="248">
        <v>110.593</v>
      </c>
      <c r="O57" s="249">
        <v>101.783</v>
      </c>
      <c r="P57" s="249">
        <v>82.72699999999999</v>
      </c>
      <c r="Q57" s="171"/>
      <c r="R57" s="171"/>
      <c r="S57" s="171"/>
      <c r="T57" s="171"/>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50"/>
      <c r="EA57" s="250"/>
      <c r="EB57" s="250"/>
      <c r="EC57" s="250"/>
      <c r="ED57" s="250"/>
      <c r="EE57" s="250"/>
      <c r="EF57" s="250"/>
      <c r="EG57" s="250"/>
      <c r="EH57" s="250"/>
      <c r="EI57" s="250"/>
      <c r="EJ57" s="250"/>
      <c r="EK57" s="250"/>
      <c r="EL57" s="250"/>
      <c r="EM57" s="250"/>
      <c r="EN57" s="250"/>
      <c r="EO57" s="250"/>
      <c r="EP57" s="250"/>
      <c r="EQ57" s="250"/>
      <c r="ER57" s="250"/>
      <c r="ES57" s="250"/>
      <c r="ET57" s="250"/>
      <c r="EU57" s="250"/>
      <c r="EV57" s="250"/>
      <c r="EW57" s="250"/>
      <c r="EX57" s="250"/>
      <c r="EY57" s="250"/>
      <c r="EZ57" s="250"/>
      <c r="FA57" s="250"/>
      <c r="FB57" s="250"/>
      <c r="FC57" s="250"/>
      <c r="FD57" s="250"/>
      <c r="FE57" s="250"/>
      <c r="FF57" s="250"/>
      <c r="FG57" s="250"/>
      <c r="FH57" s="250"/>
      <c r="FI57" s="250"/>
      <c r="FJ57" s="250"/>
      <c r="FK57" s="250"/>
      <c r="FL57" s="250"/>
      <c r="FM57" s="250"/>
      <c r="FN57" s="250"/>
      <c r="FO57" s="250"/>
      <c r="FP57" s="250"/>
      <c r="FQ57" s="250"/>
      <c r="FR57" s="250"/>
      <c r="FS57" s="250"/>
      <c r="FT57" s="250"/>
      <c r="FU57" s="250"/>
      <c r="FV57" s="250"/>
      <c r="FW57" s="250"/>
      <c r="FX57" s="250"/>
      <c r="FY57" s="250"/>
      <c r="FZ57" s="250"/>
      <c r="GA57" s="250"/>
      <c r="GB57" s="250"/>
      <c r="GC57" s="250"/>
      <c r="GD57" s="250"/>
      <c r="GE57" s="250"/>
      <c r="GF57" s="250"/>
      <c r="GG57" s="250"/>
      <c r="GH57" s="250"/>
      <c r="GI57" s="250"/>
      <c r="GJ57" s="250"/>
      <c r="GK57" s="250"/>
      <c r="GL57" s="250"/>
      <c r="GM57" s="250"/>
      <c r="GN57" s="250"/>
      <c r="GO57" s="250"/>
      <c r="GP57" s="250"/>
      <c r="GQ57" s="250"/>
      <c r="GR57" s="250"/>
      <c r="GS57" s="250"/>
      <c r="GT57" s="250"/>
      <c r="GU57" s="250"/>
      <c r="GV57" s="250"/>
      <c r="GW57" s="250"/>
      <c r="GX57" s="250"/>
      <c r="GY57" s="250"/>
      <c r="GZ57" s="250"/>
      <c r="HA57" s="250"/>
      <c r="HB57" s="250"/>
      <c r="HC57" s="250"/>
      <c r="HD57" s="250"/>
      <c r="HE57" s="250"/>
      <c r="HF57" s="250"/>
      <c r="HG57" s="250"/>
      <c r="HH57" s="250"/>
      <c r="HI57" s="250"/>
      <c r="HJ57" s="250"/>
      <c r="HK57" s="250"/>
      <c r="HL57" s="250"/>
      <c r="HM57" s="250"/>
      <c r="HN57" s="250"/>
      <c r="HO57" s="250"/>
      <c r="HP57" s="250"/>
      <c r="HQ57" s="250"/>
      <c r="HR57" s="250"/>
      <c r="HS57" s="250"/>
      <c r="HT57" s="250"/>
      <c r="HU57" s="250"/>
      <c r="HV57" s="250"/>
      <c r="HW57" s="250"/>
      <c r="HX57" s="250"/>
      <c r="HY57" s="250"/>
      <c r="HZ57" s="250"/>
      <c r="IA57" s="250"/>
      <c r="IB57" s="250"/>
      <c r="IC57" s="250"/>
      <c r="ID57" s="250"/>
      <c r="IE57" s="250"/>
      <c r="IF57" s="250"/>
      <c r="IG57" s="250"/>
      <c r="IH57" s="250"/>
      <c r="II57" s="250"/>
      <c r="IJ57" s="250"/>
      <c r="IK57" s="250"/>
      <c r="IL57" s="250"/>
      <c r="IM57" s="250"/>
      <c r="IN57" s="250"/>
      <c r="IO57" s="250"/>
      <c r="IP57" s="250"/>
    </row>
    <row r="58" spans="1:20" s="243" customFormat="1" ht="13.5">
      <c r="A58" s="419"/>
      <c r="B58" s="401"/>
      <c r="C58" s="406"/>
      <c r="D58" s="402"/>
      <c r="E58" s="224">
        <v>1.6367117534432711</v>
      </c>
      <c r="F58" s="224">
        <v>1.3420902341519132</v>
      </c>
      <c r="G58" s="224">
        <v>1.3157894736842104</v>
      </c>
      <c r="H58" s="224">
        <v>1.1540289186070192</v>
      </c>
      <c r="I58" s="224">
        <v>1.026815138585354</v>
      </c>
      <c r="J58" s="224">
        <v>0.9372037050543359</v>
      </c>
      <c r="K58" s="224">
        <v>0.7416889424343963</v>
      </c>
      <c r="L58" s="224">
        <v>0.5516184638958055</v>
      </c>
      <c r="M58" s="224">
        <v>0.5162358054773707</v>
      </c>
      <c r="N58" s="224">
        <v>0.45042957246722</v>
      </c>
      <c r="O58" s="225">
        <v>0.42634030185243543</v>
      </c>
      <c r="P58" s="225">
        <v>0.355350377740454</v>
      </c>
      <c r="Q58" s="171"/>
      <c r="R58" s="171"/>
      <c r="S58" s="171"/>
      <c r="T58" s="171"/>
    </row>
    <row r="59" spans="1:20" s="243" customFormat="1" ht="13.5">
      <c r="A59" s="419"/>
      <c r="B59" s="185"/>
      <c r="C59" s="226" t="s">
        <v>197</v>
      </c>
      <c r="D59" s="251"/>
      <c r="E59" s="227">
        <v>491</v>
      </c>
      <c r="F59" s="227">
        <v>404</v>
      </c>
      <c r="G59" s="227">
        <v>368</v>
      </c>
      <c r="H59" s="227">
        <v>316</v>
      </c>
      <c r="I59" s="227">
        <v>280</v>
      </c>
      <c r="J59" s="227">
        <v>243</v>
      </c>
      <c r="K59" s="227">
        <v>170</v>
      </c>
      <c r="L59" s="227">
        <v>138</v>
      </c>
      <c r="M59" s="227">
        <v>123.191</v>
      </c>
      <c r="N59" s="227">
        <v>104.468</v>
      </c>
      <c r="O59" s="228">
        <v>91.147</v>
      </c>
      <c r="P59" s="228">
        <v>75.603</v>
      </c>
      <c r="Q59" s="171"/>
      <c r="R59" s="171"/>
      <c r="S59" s="171"/>
      <c r="T59" s="171"/>
    </row>
    <row r="60" spans="1:20" s="243" customFormat="1" ht="14.25" thickBot="1">
      <c r="A60" s="419"/>
      <c r="B60" s="187"/>
      <c r="C60" s="244" t="s">
        <v>198</v>
      </c>
      <c r="D60" s="252"/>
      <c r="E60" s="245">
        <v>39</v>
      </c>
      <c r="F60" s="245">
        <v>19</v>
      </c>
      <c r="G60" s="245">
        <v>40</v>
      </c>
      <c r="H60" s="245">
        <v>23</v>
      </c>
      <c r="I60" s="245">
        <v>16</v>
      </c>
      <c r="J60" s="245">
        <v>14</v>
      </c>
      <c r="K60" s="245">
        <v>27</v>
      </c>
      <c r="L60" s="245">
        <v>7</v>
      </c>
      <c r="M60" s="245">
        <v>5.735</v>
      </c>
      <c r="N60" s="245">
        <v>6.125</v>
      </c>
      <c r="O60" s="246">
        <v>10.636</v>
      </c>
      <c r="P60" s="246">
        <v>7.124</v>
      </c>
      <c r="Q60" s="171"/>
      <c r="R60" s="171"/>
      <c r="S60" s="171"/>
      <c r="T60" s="171"/>
    </row>
    <row r="61" spans="1:20" s="243" customFormat="1" ht="14.25" thickTop="1">
      <c r="A61" s="419"/>
      <c r="B61" s="403" t="s">
        <v>182</v>
      </c>
      <c r="C61" s="404"/>
      <c r="D61" s="405"/>
      <c r="E61" s="247">
        <v>32382</v>
      </c>
      <c r="F61" s="247">
        <v>31518</v>
      </c>
      <c r="G61" s="247">
        <v>30932</v>
      </c>
      <c r="H61" s="247">
        <v>29462</v>
      </c>
      <c r="I61" s="247">
        <v>28827</v>
      </c>
      <c r="J61" s="247">
        <v>27422</v>
      </c>
      <c r="K61" s="247">
        <v>26561</v>
      </c>
      <c r="L61" s="247">
        <v>26105</v>
      </c>
      <c r="M61" s="247">
        <v>24974.245999999996</v>
      </c>
      <c r="N61" s="248">
        <v>24552.784</v>
      </c>
      <c r="O61" s="249">
        <v>23873.652000000002</v>
      </c>
      <c r="P61" s="249">
        <v>23280.403</v>
      </c>
      <c r="Q61" s="171"/>
      <c r="R61" s="171"/>
      <c r="S61" s="171"/>
      <c r="T61" s="171"/>
    </row>
    <row r="62" spans="1:20" s="243" customFormat="1" ht="13.5">
      <c r="A62" s="419"/>
      <c r="B62" s="401"/>
      <c r="C62" s="406"/>
      <c r="D62" s="402"/>
      <c r="E62" s="224">
        <v>100</v>
      </c>
      <c r="F62" s="224">
        <v>100</v>
      </c>
      <c r="G62" s="224">
        <v>100</v>
      </c>
      <c r="H62" s="224">
        <v>100</v>
      </c>
      <c r="I62" s="224">
        <v>100</v>
      </c>
      <c r="J62" s="224">
        <v>100</v>
      </c>
      <c r="K62" s="224">
        <v>100</v>
      </c>
      <c r="L62" s="224">
        <v>100</v>
      </c>
      <c r="M62" s="224">
        <v>100</v>
      </c>
      <c r="N62" s="224">
        <v>100</v>
      </c>
      <c r="O62" s="224">
        <v>100</v>
      </c>
      <c r="P62" s="225">
        <v>100</v>
      </c>
      <c r="Q62" s="171"/>
      <c r="R62" s="171"/>
      <c r="S62" s="171"/>
      <c r="T62" s="171"/>
    </row>
    <row r="63" spans="1:20" s="243" customFormat="1" ht="13.5">
      <c r="A63" s="419"/>
      <c r="B63" s="185"/>
      <c r="C63" s="226" t="s">
        <v>197</v>
      </c>
      <c r="D63" s="251"/>
      <c r="E63" s="227">
        <v>17487</v>
      </c>
      <c r="F63" s="227">
        <v>16569</v>
      </c>
      <c r="G63" s="227">
        <v>15762</v>
      </c>
      <c r="H63" s="227">
        <v>14246</v>
      </c>
      <c r="I63" s="227">
        <v>13629</v>
      </c>
      <c r="J63" s="227">
        <v>12374</v>
      </c>
      <c r="K63" s="227">
        <v>11432</v>
      </c>
      <c r="L63" s="227">
        <v>10836</v>
      </c>
      <c r="M63" s="227">
        <v>10009.835000000001</v>
      </c>
      <c r="N63" s="227">
        <v>9559.919</v>
      </c>
      <c r="O63" s="228">
        <v>8945.657</v>
      </c>
      <c r="P63" s="228">
        <v>8492.677</v>
      </c>
      <c r="Q63" s="171"/>
      <c r="R63" s="171"/>
      <c r="S63" s="171"/>
      <c r="T63" s="171"/>
    </row>
    <row r="64" spans="1:20" s="243" customFormat="1" ht="13.5">
      <c r="A64" s="420"/>
      <c r="B64" s="208"/>
      <c r="C64" s="229" t="s">
        <v>198</v>
      </c>
      <c r="D64" s="253"/>
      <c r="E64" s="230">
        <v>14895</v>
      </c>
      <c r="F64" s="230">
        <v>14949</v>
      </c>
      <c r="G64" s="230">
        <v>15170</v>
      </c>
      <c r="H64" s="230">
        <v>15216</v>
      </c>
      <c r="I64" s="230">
        <v>15198</v>
      </c>
      <c r="J64" s="230">
        <v>15049</v>
      </c>
      <c r="K64" s="230">
        <v>15128</v>
      </c>
      <c r="L64" s="230">
        <v>15269</v>
      </c>
      <c r="M64" s="230">
        <v>14964.411000000002</v>
      </c>
      <c r="N64" s="230">
        <v>14992.865</v>
      </c>
      <c r="O64" s="231">
        <v>14927.995</v>
      </c>
      <c r="P64" s="231">
        <v>14787.726</v>
      </c>
      <c r="Q64" s="171"/>
      <c r="R64" s="171"/>
      <c r="S64" s="171"/>
      <c r="T64" s="171"/>
    </row>
    <row r="65" spans="1:20" s="243" customFormat="1" ht="13.5">
      <c r="A65" s="409" t="s">
        <v>210</v>
      </c>
      <c r="B65" s="410"/>
      <c r="C65" s="410"/>
      <c r="D65" s="411"/>
      <c r="E65" s="254">
        <v>2.1</v>
      </c>
      <c r="F65" s="254">
        <v>2.18</v>
      </c>
      <c r="G65" s="254">
        <v>2.24</v>
      </c>
      <c r="H65" s="254">
        <v>2.2</v>
      </c>
      <c r="I65" s="254">
        <v>2.27</v>
      </c>
      <c r="J65" s="254">
        <v>2.23</v>
      </c>
      <c r="K65" s="254">
        <v>2.22</v>
      </c>
      <c r="L65" s="254">
        <v>2.26</v>
      </c>
      <c r="M65" s="254">
        <v>2.228646479492484</v>
      </c>
      <c r="N65" s="254">
        <v>2.292315302770904</v>
      </c>
      <c r="O65" s="255">
        <v>2.2733035598211893</v>
      </c>
      <c r="P65" s="255">
        <v>2.3097474246576937</v>
      </c>
      <c r="Q65" s="171"/>
      <c r="R65" s="171"/>
      <c r="S65" s="171"/>
      <c r="T65" s="171"/>
    </row>
    <row r="66" spans="1:20" s="243" customFormat="1" ht="13.5">
      <c r="A66" s="409" t="s">
        <v>211</v>
      </c>
      <c r="B66" s="410"/>
      <c r="C66" s="410"/>
      <c r="D66" s="411"/>
      <c r="E66" s="254">
        <v>2.09</v>
      </c>
      <c r="F66" s="254">
        <v>2.16</v>
      </c>
      <c r="G66" s="254">
        <v>2.23</v>
      </c>
      <c r="H66" s="254">
        <v>2.19</v>
      </c>
      <c r="I66" s="254">
        <v>2.26</v>
      </c>
      <c r="J66" s="254">
        <v>2.23</v>
      </c>
      <c r="K66" s="254">
        <v>2.21</v>
      </c>
      <c r="L66" s="254">
        <v>2.25</v>
      </c>
      <c r="M66" s="254">
        <v>2.2224627909479215</v>
      </c>
      <c r="N66" s="254">
        <v>2.317641814964756</v>
      </c>
      <c r="O66" s="255">
        <v>2.2967046062446532</v>
      </c>
      <c r="P66" s="255">
        <v>2.300547918821176</v>
      </c>
      <c r="Q66" s="171"/>
      <c r="R66" s="171"/>
      <c r="S66" s="171"/>
      <c r="T66" s="171"/>
    </row>
    <row r="67" spans="1:16" s="171" customFormat="1" ht="24" customHeight="1">
      <c r="A67" s="409" t="s">
        <v>212</v>
      </c>
      <c r="B67" s="410"/>
      <c r="C67" s="410"/>
      <c r="D67" s="411"/>
      <c r="E67" s="254">
        <v>1.16</v>
      </c>
      <c r="F67" s="254">
        <v>1.19</v>
      </c>
      <c r="G67" s="254">
        <v>1.22</v>
      </c>
      <c r="H67" s="254">
        <v>1.24</v>
      </c>
      <c r="I67" s="254">
        <v>1.26</v>
      </c>
      <c r="J67" s="254">
        <v>1.27</v>
      </c>
      <c r="K67" s="254">
        <v>1.31</v>
      </c>
      <c r="L67" s="254">
        <v>1.36</v>
      </c>
      <c r="M67" s="254">
        <v>1.35</v>
      </c>
      <c r="N67" s="254">
        <v>1.3832883521913872</v>
      </c>
      <c r="O67" s="255">
        <v>1.419038600056879</v>
      </c>
      <c r="P67" s="255">
        <v>1.4297349333544984</v>
      </c>
    </row>
    <row r="68" spans="1:16" s="171" customFormat="1" ht="13.5">
      <c r="A68" s="409" t="s">
        <v>213</v>
      </c>
      <c r="B68" s="410"/>
      <c r="C68" s="410"/>
      <c r="D68" s="411"/>
      <c r="E68" s="254">
        <v>1.16</v>
      </c>
      <c r="F68" s="254">
        <v>1.19</v>
      </c>
      <c r="G68" s="254">
        <v>1.22</v>
      </c>
      <c r="H68" s="254">
        <v>1.25</v>
      </c>
      <c r="I68" s="254">
        <v>1.26</v>
      </c>
      <c r="J68" s="254">
        <v>1.28</v>
      </c>
      <c r="K68" s="254">
        <v>1.31</v>
      </c>
      <c r="L68" s="254">
        <v>1.36</v>
      </c>
      <c r="M68" s="254">
        <v>1.35</v>
      </c>
      <c r="N68" s="254">
        <v>1.3838536946979745</v>
      </c>
      <c r="O68" s="255">
        <v>1.4200503672571059</v>
      </c>
      <c r="P68" s="255">
        <v>1.430424041393888</v>
      </c>
    </row>
    <row r="69" spans="1:16" ht="13.5">
      <c r="A69" s="162"/>
      <c r="B69" s="162"/>
      <c r="C69" s="162"/>
      <c r="D69" s="162"/>
      <c r="E69" s="162"/>
      <c r="F69" s="162"/>
      <c r="G69" s="162"/>
      <c r="H69" s="162"/>
      <c r="I69" s="162"/>
      <c r="J69" s="162"/>
      <c r="K69" s="162"/>
      <c r="L69" s="162"/>
      <c r="M69" s="162"/>
      <c r="N69" s="162"/>
      <c r="O69" s="162"/>
      <c r="P69" s="161"/>
    </row>
    <row r="70" spans="1:16" ht="13.5">
      <c r="A70" s="164" t="s">
        <v>191</v>
      </c>
      <c r="B70" s="165" t="s">
        <v>203</v>
      </c>
      <c r="C70" s="164"/>
      <c r="D70" s="164"/>
      <c r="E70" s="164"/>
      <c r="F70" s="164"/>
      <c r="G70" s="164"/>
      <c r="H70" s="164"/>
      <c r="I70" s="164"/>
      <c r="J70" s="164"/>
      <c r="K70" s="164"/>
      <c r="L70" s="164"/>
      <c r="M70" s="164"/>
      <c r="N70" s="164"/>
      <c r="O70" s="164"/>
      <c r="P70" s="161"/>
    </row>
    <row r="71" spans="1:16" ht="13.5">
      <c r="A71" s="164"/>
      <c r="B71" s="165" t="s">
        <v>204</v>
      </c>
      <c r="C71" s="164"/>
      <c r="D71" s="164"/>
      <c r="E71" s="164"/>
      <c r="F71" s="164"/>
      <c r="G71" s="164"/>
      <c r="H71" s="164"/>
      <c r="I71" s="164"/>
      <c r="J71" s="164"/>
      <c r="K71" s="164"/>
      <c r="L71" s="164"/>
      <c r="M71" s="164"/>
      <c r="N71" s="164"/>
      <c r="O71" s="164"/>
      <c r="P71" s="161"/>
    </row>
    <row r="72" spans="1:16" ht="13.5">
      <c r="A72" s="164"/>
      <c r="B72" s="165" t="s">
        <v>205</v>
      </c>
      <c r="C72" s="164"/>
      <c r="D72" s="164"/>
      <c r="E72" s="164"/>
      <c r="F72" s="164"/>
      <c r="G72" s="164"/>
      <c r="H72" s="164"/>
      <c r="I72" s="164"/>
      <c r="J72" s="164"/>
      <c r="K72" s="164"/>
      <c r="L72" s="164"/>
      <c r="M72" s="164"/>
      <c r="N72" s="164"/>
      <c r="O72" s="164"/>
      <c r="P72" s="161"/>
    </row>
    <row r="73" spans="1:16" ht="13.5">
      <c r="A73" s="164"/>
      <c r="B73" s="165" t="s">
        <v>206</v>
      </c>
      <c r="C73" s="164"/>
      <c r="D73" s="164"/>
      <c r="E73" s="164"/>
      <c r="F73" s="164"/>
      <c r="G73" s="164"/>
      <c r="H73" s="164"/>
      <c r="I73" s="164"/>
      <c r="J73" s="164"/>
      <c r="K73" s="164"/>
      <c r="L73" s="164"/>
      <c r="M73" s="164"/>
      <c r="N73" s="164"/>
      <c r="O73" s="164"/>
      <c r="P73" s="161"/>
    </row>
    <row r="74" spans="1:16" ht="13.5">
      <c r="A74" s="164"/>
      <c r="B74" s="165" t="s">
        <v>207</v>
      </c>
      <c r="C74" s="164"/>
      <c r="D74" s="164"/>
      <c r="E74" s="164"/>
      <c r="F74" s="164"/>
      <c r="G74" s="164"/>
      <c r="H74" s="164"/>
      <c r="I74" s="164"/>
      <c r="J74" s="164"/>
      <c r="K74" s="164"/>
      <c r="L74" s="164"/>
      <c r="M74" s="164"/>
      <c r="N74" s="164"/>
      <c r="O74" s="164"/>
      <c r="P74" s="161"/>
    </row>
    <row r="75" spans="1:16" ht="13.5">
      <c r="A75" s="164"/>
      <c r="B75" s="165" t="s">
        <v>208</v>
      </c>
      <c r="C75" s="164"/>
      <c r="D75" s="164"/>
      <c r="E75" s="164"/>
      <c r="F75" s="164"/>
      <c r="G75" s="164"/>
      <c r="H75" s="164"/>
      <c r="I75" s="164"/>
      <c r="J75" s="164"/>
      <c r="K75" s="164"/>
      <c r="L75" s="164"/>
      <c r="M75" s="164"/>
      <c r="N75" s="164"/>
      <c r="O75" s="164"/>
      <c r="P75" s="161"/>
    </row>
    <row r="76" spans="1:16" ht="13.5">
      <c r="A76" s="164"/>
      <c r="B76" s="165" t="s">
        <v>209</v>
      </c>
      <c r="C76" s="164"/>
      <c r="D76" s="164"/>
      <c r="E76" s="164"/>
      <c r="F76" s="164"/>
      <c r="G76" s="164"/>
      <c r="H76" s="164"/>
      <c r="I76" s="164"/>
      <c r="J76" s="164"/>
      <c r="K76" s="164"/>
      <c r="L76" s="164"/>
      <c r="M76" s="164"/>
      <c r="N76" s="164"/>
      <c r="O76" s="164"/>
      <c r="P76" s="161"/>
    </row>
    <row r="77" ht="13.5">
      <c r="A77" s="154" t="s">
        <v>132</v>
      </c>
    </row>
  </sheetData>
  <sheetProtection/>
  <mergeCells count="37">
    <mergeCell ref="A65:D65"/>
    <mergeCell ref="A66:D66"/>
    <mergeCell ref="A67:D67"/>
    <mergeCell ref="A68:D68"/>
    <mergeCell ref="C7:D7"/>
    <mergeCell ref="A11:B13"/>
    <mergeCell ref="A25:A64"/>
    <mergeCell ref="B25:B56"/>
    <mergeCell ref="C41:D42"/>
    <mergeCell ref="C45:D46"/>
    <mergeCell ref="C49:D50"/>
    <mergeCell ref="C53:D54"/>
    <mergeCell ref="B57:D58"/>
    <mergeCell ref="B61:D62"/>
    <mergeCell ref="C12:D12"/>
    <mergeCell ref="C13:D13"/>
    <mergeCell ref="C25:D26"/>
    <mergeCell ref="C29:D30"/>
    <mergeCell ref="C33:D34"/>
    <mergeCell ref="C37:D38"/>
    <mergeCell ref="L3:L4"/>
    <mergeCell ref="M3:M4"/>
    <mergeCell ref="E3:E4"/>
    <mergeCell ref="F3:F4"/>
    <mergeCell ref="G3:G4"/>
    <mergeCell ref="C11:D11"/>
    <mergeCell ref="C6:D6"/>
    <mergeCell ref="N3:N4"/>
    <mergeCell ref="O3:O4"/>
    <mergeCell ref="P3:P4"/>
    <mergeCell ref="Q3:Q4"/>
    <mergeCell ref="A6:B10"/>
    <mergeCell ref="C10:D10"/>
    <mergeCell ref="H3:H4"/>
    <mergeCell ref="I3:I4"/>
    <mergeCell ref="J3:J4"/>
    <mergeCell ref="K3:K4"/>
  </mergeCells>
  <printOptions/>
  <pageMargins left="0.3937007874015748" right="0.1968503937007874" top="0.3937007874015748" bottom="0.2362204724409449" header="0.1968503937007874" footer="0.1968503937007874"/>
  <pageSetup fitToHeight="1" fitToWidth="1" horizontalDpi="4800" verticalDpi="4800" orientation="landscape" paperSize="8" scale="83" r:id="rId2"/>
  <headerFooter alignWithMargins="0">
    <oddHeader>&amp;L環境統計集　平成&amp;A年版
</oddHeader>
    <oddFooter>&amp;C&amp;P/&amp;N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P77"/>
  <sheetViews>
    <sheetView zoomScalePageLayoutView="0" workbookViewId="0" topLeftCell="A1">
      <pane xSplit="5" ySplit="2" topLeftCell="F57" activePane="bottomRight" state="frozen"/>
      <selection pane="topLeft" activeCell="A1" sqref="A1"/>
      <selection pane="topRight" activeCell="F1" sqref="F1"/>
      <selection pane="bottomLeft" activeCell="A3" sqref="A3"/>
      <selection pane="bottomRight" activeCell="A71" sqref="A71"/>
    </sheetView>
  </sheetViews>
  <sheetFormatPr defaultColWidth="9.00390625" defaultRowHeight="13.5"/>
  <cols>
    <col min="1" max="3" width="3.625" style="105" customWidth="1"/>
    <col min="4" max="4" width="21.125" style="105" customWidth="1"/>
    <col min="5" max="5" width="12.125" style="155" customWidth="1"/>
    <col min="6" max="11" width="10.625" style="104" customWidth="1"/>
    <col min="12" max="19" width="10.625" style="105" customWidth="1"/>
    <col min="20" max="16384" width="9.00390625" style="105" customWidth="1"/>
  </cols>
  <sheetData>
    <row r="1" spans="1:5" ht="14.25">
      <c r="A1" s="158" t="s">
        <v>97</v>
      </c>
      <c r="B1" s="103"/>
      <c r="C1" s="103"/>
      <c r="D1" s="103"/>
      <c r="E1" s="103"/>
    </row>
    <row r="2" spans="1:20" ht="13.5">
      <c r="A2" s="422" t="s">
        <v>20</v>
      </c>
      <c r="B2" s="423"/>
      <c r="C2" s="423"/>
      <c r="D2" s="423"/>
      <c r="E2" s="424"/>
      <c r="F2" s="107" t="s">
        <v>126</v>
      </c>
      <c r="G2" s="107">
        <v>8</v>
      </c>
      <c r="H2" s="107">
        <v>9</v>
      </c>
      <c r="I2" s="107">
        <v>10</v>
      </c>
      <c r="J2" s="107">
        <v>11</v>
      </c>
      <c r="K2" s="107">
        <v>12</v>
      </c>
      <c r="L2" s="107">
        <v>13</v>
      </c>
      <c r="M2" s="107">
        <v>14</v>
      </c>
      <c r="N2" s="107">
        <v>15</v>
      </c>
      <c r="O2" s="107">
        <v>16</v>
      </c>
      <c r="P2" s="107">
        <v>17</v>
      </c>
      <c r="Q2" s="107">
        <v>18</v>
      </c>
      <c r="R2" s="107">
        <v>19</v>
      </c>
      <c r="S2" s="107">
        <v>20</v>
      </c>
      <c r="T2" s="107">
        <v>21</v>
      </c>
    </row>
    <row r="3" spans="1:20" ht="13.5">
      <c r="A3" s="422" t="s">
        <v>23</v>
      </c>
      <c r="B3" s="423"/>
      <c r="C3" s="423"/>
      <c r="D3" s="423"/>
      <c r="E3" s="106" t="s">
        <v>123</v>
      </c>
      <c r="F3" s="108">
        <v>125351</v>
      </c>
      <c r="G3" s="108">
        <v>125795</v>
      </c>
      <c r="H3" s="108">
        <v>126136</v>
      </c>
      <c r="I3" s="108">
        <v>126428</v>
      </c>
      <c r="J3" s="108">
        <v>126538</v>
      </c>
      <c r="K3" s="108">
        <v>126734</v>
      </c>
      <c r="L3" s="108">
        <v>127007</v>
      </c>
      <c r="M3" s="108">
        <v>127299</v>
      </c>
      <c r="N3" s="108">
        <v>127507</v>
      </c>
      <c r="O3" s="108">
        <v>127606</v>
      </c>
      <c r="P3" s="108">
        <v>127712</v>
      </c>
      <c r="Q3" s="108">
        <v>127780.819</v>
      </c>
      <c r="R3" s="108">
        <v>127486.981</v>
      </c>
      <c r="S3" s="108">
        <v>127529</v>
      </c>
      <c r="T3" s="108">
        <v>127429</v>
      </c>
    </row>
    <row r="4" spans="1:20" ht="13.5">
      <c r="A4" s="422" t="s">
        <v>24</v>
      </c>
      <c r="B4" s="423"/>
      <c r="C4" s="423"/>
      <c r="D4" s="423"/>
      <c r="E4" s="106" t="s">
        <v>123</v>
      </c>
      <c r="F4" s="108">
        <v>125351</v>
      </c>
      <c r="G4" s="108">
        <v>125795</v>
      </c>
      <c r="H4" s="108">
        <v>126136</v>
      </c>
      <c r="I4" s="108">
        <v>126428</v>
      </c>
      <c r="J4" s="108">
        <v>126538</v>
      </c>
      <c r="K4" s="108">
        <v>126734</v>
      </c>
      <c r="L4" s="108">
        <v>127007</v>
      </c>
      <c r="M4" s="108">
        <v>127299</v>
      </c>
      <c r="N4" s="108">
        <v>127507</v>
      </c>
      <c r="O4" s="108">
        <v>127606</v>
      </c>
      <c r="P4" s="108">
        <v>127712</v>
      </c>
      <c r="Q4" s="108">
        <v>127781</v>
      </c>
      <c r="R4" s="108">
        <v>127486.981</v>
      </c>
      <c r="S4" s="108">
        <v>127529</v>
      </c>
      <c r="T4" s="108">
        <v>127429</v>
      </c>
    </row>
    <row r="5" spans="1:20" ht="13.5">
      <c r="A5" s="425" t="s">
        <v>157</v>
      </c>
      <c r="B5" s="426"/>
      <c r="C5" s="431" t="s">
        <v>158</v>
      </c>
      <c r="D5" s="422"/>
      <c r="E5" s="106" t="s">
        <v>123</v>
      </c>
      <c r="F5" s="108">
        <v>59484</v>
      </c>
      <c r="G5" s="108">
        <v>62019</v>
      </c>
      <c r="H5" s="108">
        <v>64429</v>
      </c>
      <c r="I5" s="108">
        <v>66743</v>
      </c>
      <c r="J5" s="108">
        <v>68745</v>
      </c>
      <c r="K5" s="108">
        <v>71222</v>
      </c>
      <c r="L5" s="108">
        <v>73575</v>
      </c>
      <c r="M5" s="108">
        <v>76004</v>
      </c>
      <c r="N5" s="108">
        <v>78174</v>
      </c>
      <c r="O5" s="108">
        <v>80061</v>
      </c>
      <c r="P5" s="108">
        <v>81880</v>
      </c>
      <c r="Q5" s="108">
        <v>83742</v>
      </c>
      <c r="R5" s="108">
        <v>84982.403</v>
      </c>
      <c r="S5" s="108">
        <v>86384</v>
      </c>
      <c r="T5" s="108">
        <v>87819</v>
      </c>
    </row>
    <row r="6" spans="1:20" ht="13.5">
      <c r="A6" s="427"/>
      <c r="B6" s="428"/>
      <c r="C6" s="432" t="s">
        <v>25</v>
      </c>
      <c r="D6" s="433"/>
      <c r="E6" s="109" t="s">
        <v>123</v>
      </c>
      <c r="F6" s="108">
        <v>35018</v>
      </c>
      <c r="G6" s="108">
        <v>35129</v>
      </c>
      <c r="H6" s="108">
        <v>35098</v>
      </c>
      <c r="I6" s="108">
        <v>35006</v>
      </c>
      <c r="J6" s="108">
        <v>34937</v>
      </c>
      <c r="K6" s="108">
        <v>34509</v>
      </c>
      <c r="L6" s="108">
        <v>34051</v>
      </c>
      <c r="M6" s="108">
        <v>33471</v>
      </c>
      <c r="N6" s="108">
        <v>32879</v>
      </c>
      <c r="O6" s="108">
        <v>32330</v>
      </c>
      <c r="P6" s="108">
        <v>31646</v>
      </c>
      <c r="Q6" s="108">
        <v>30834</v>
      </c>
      <c r="R6" s="108">
        <v>30199</v>
      </c>
      <c r="S6" s="108">
        <v>29683</v>
      </c>
      <c r="T6" s="108">
        <v>28801</v>
      </c>
    </row>
    <row r="7" spans="1:20" ht="13.5">
      <c r="A7" s="427"/>
      <c r="B7" s="428"/>
      <c r="C7" s="434" t="s">
        <v>26</v>
      </c>
      <c r="D7" s="435"/>
      <c r="E7" s="110" t="s">
        <v>123</v>
      </c>
      <c r="F7" s="108">
        <v>8913</v>
      </c>
      <c r="G7" s="108">
        <v>9421</v>
      </c>
      <c r="H7" s="108">
        <v>9947</v>
      </c>
      <c r="I7" s="108">
        <v>9775</v>
      </c>
      <c r="J7" s="108">
        <v>10626</v>
      </c>
      <c r="K7" s="108">
        <v>11220</v>
      </c>
      <c r="L7" s="108">
        <v>11385</v>
      </c>
      <c r="M7" s="108">
        <v>12280</v>
      </c>
      <c r="N7" s="108">
        <v>12922</v>
      </c>
      <c r="O7" s="108">
        <v>13173</v>
      </c>
      <c r="P7" s="108">
        <v>13343</v>
      </c>
      <c r="Q7" s="108">
        <v>13647.172</v>
      </c>
      <c r="R7" s="108">
        <v>14275.267</v>
      </c>
      <c r="S7" s="108">
        <v>14269</v>
      </c>
      <c r="T7" s="108">
        <v>14712</v>
      </c>
    </row>
    <row r="8" spans="1:20" ht="13.5">
      <c r="A8" s="429"/>
      <c r="B8" s="430"/>
      <c r="C8" s="436" t="s">
        <v>27</v>
      </c>
      <c r="D8" s="437"/>
      <c r="E8" s="106" t="s">
        <v>123</v>
      </c>
      <c r="F8" s="108">
        <v>94501</v>
      </c>
      <c r="G8" s="108">
        <v>97148</v>
      </c>
      <c r="H8" s="108">
        <v>99528</v>
      </c>
      <c r="I8" s="108">
        <v>101748</v>
      </c>
      <c r="J8" s="108">
        <v>103682</v>
      </c>
      <c r="K8" s="108">
        <v>105731</v>
      </c>
      <c r="L8" s="108">
        <v>107625</v>
      </c>
      <c r="M8" s="108">
        <v>109475</v>
      </c>
      <c r="N8" s="108">
        <v>111052</v>
      </c>
      <c r="O8" s="108">
        <v>112390</v>
      </c>
      <c r="P8" s="108">
        <v>113526</v>
      </c>
      <c r="Q8" s="108">
        <v>114576.01299999999</v>
      </c>
      <c r="R8" s="108">
        <v>115181.139</v>
      </c>
      <c r="S8" s="108">
        <v>116067</v>
      </c>
      <c r="T8" s="108">
        <v>116620</v>
      </c>
    </row>
    <row r="9" spans="1:20" ht="13.5">
      <c r="A9" s="425" t="s">
        <v>28</v>
      </c>
      <c r="B9" s="442"/>
      <c r="C9" s="431" t="s">
        <v>29</v>
      </c>
      <c r="D9" s="422"/>
      <c r="E9" s="106" t="s">
        <v>123</v>
      </c>
      <c r="F9" s="108">
        <v>29409</v>
      </c>
      <c r="G9" s="108">
        <v>27427</v>
      </c>
      <c r="H9" s="108">
        <v>25547</v>
      </c>
      <c r="I9" s="108">
        <v>23760</v>
      </c>
      <c r="J9" s="108">
        <v>22078</v>
      </c>
      <c r="K9" s="108">
        <v>20358</v>
      </c>
      <c r="L9" s="108">
        <v>18818</v>
      </c>
      <c r="M9" s="108">
        <v>17348</v>
      </c>
      <c r="N9" s="108">
        <v>16049</v>
      </c>
      <c r="O9" s="108">
        <v>14877</v>
      </c>
      <c r="P9" s="108">
        <v>13920</v>
      </c>
      <c r="Q9" s="108">
        <v>12982.837</v>
      </c>
      <c r="R9" s="108">
        <v>12120.67</v>
      </c>
      <c r="S9" s="108">
        <v>11301</v>
      </c>
      <c r="T9" s="108">
        <v>10671</v>
      </c>
    </row>
    <row r="10" spans="1:20" ht="13.5">
      <c r="A10" s="443"/>
      <c r="B10" s="444"/>
      <c r="C10" s="431" t="s">
        <v>30</v>
      </c>
      <c r="D10" s="422"/>
      <c r="E10" s="106" t="s">
        <v>123</v>
      </c>
      <c r="F10" s="108">
        <v>1441</v>
      </c>
      <c r="G10" s="108">
        <v>1219</v>
      </c>
      <c r="H10" s="108">
        <v>1062</v>
      </c>
      <c r="I10" s="108">
        <v>919</v>
      </c>
      <c r="J10" s="108">
        <v>778</v>
      </c>
      <c r="K10" s="108">
        <v>644</v>
      </c>
      <c r="L10" s="108">
        <v>564</v>
      </c>
      <c r="M10" s="108">
        <v>476</v>
      </c>
      <c r="N10" s="108">
        <v>405</v>
      </c>
      <c r="O10" s="108">
        <v>339</v>
      </c>
      <c r="P10" s="108">
        <v>266</v>
      </c>
      <c r="Q10" s="108">
        <v>221.969</v>
      </c>
      <c r="R10" s="108">
        <v>185.172</v>
      </c>
      <c r="S10" s="108">
        <v>161</v>
      </c>
      <c r="T10" s="108">
        <v>139</v>
      </c>
    </row>
    <row r="11" spans="1:20" ht="13.5">
      <c r="A11" s="445"/>
      <c r="B11" s="446"/>
      <c r="C11" s="431" t="s">
        <v>27</v>
      </c>
      <c r="D11" s="422"/>
      <c r="E11" s="106" t="s">
        <v>123</v>
      </c>
      <c r="F11" s="108">
        <v>30849</v>
      </c>
      <c r="G11" s="108">
        <v>28647</v>
      </c>
      <c r="H11" s="108">
        <v>26609</v>
      </c>
      <c r="I11" s="108">
        <v>24680</v>
      </c>
      <c r="J11" s="108">
        <v>22856</v>
      </c>
      <c r="K11" s="108">
        <v>21002</v>
      </c>
      <c r="L11" s="108">
        <v>19381</v>
      </c>
      <c r="M11" s="108">
        <v>17824</v>
      </c>
      <c r="N11" s="108">
        <v>16455</v>
      </c>
      <c r="O11" s="108">
        <v>15215</v>
      </c>
      <c r="P11" s="108">
        <v>14186</v>
      </c>
      <c r="Q11" s="108">
        <v>13204.805999999999</v>
      </c>
      <c r="R11" s="108">
        <v>12305.842</v>
      </c>
      <c r="S11" s="108">
        <v>11462</v>
      </c>
      <c r="T11" s="108">
        <v>10810</v>
      </c>
    </row>
    <row r="12" spans="1:20" s="113" customFormat="1" ht="13.5">
      <c r="A12" s="440" t="s">
        <v>124</v>
      </c>
      <c r="B12" s="441"/>
      <c r="C12" s="441"/>
      <c r="D12" s="441"/>
      <c r="E12" s="111" t="s">
        <v>121</v>
      </c>
      <c r="F12" s="112">
        <v>75.4</v>
      </c>
      <c r="G12" s="112">
        <v>77.2</v>
      </c>
      <c r="H12" s="112">
        <v>78.9</v>
      </c>
      <c r="I12" s="112">
        <v>80.5</v>
      </c>
      <c r="J12" s="112">
        <v>81.9</v>
      </c>
      <c r="K12" s="112">
        <v>83.4</v>
      </c>
      <c r="L12" s="112">
        <v>84.7</v>
      </c>
      <c r="M12" s="112">
        <v>86</v>
      </c>
      <c r="N12" s="112">
        <v>87.1</v>
      </c>
      <c r="O12" s="112">
        <v>88.1</v>
      </c>
      <c r="P12" s="112">
        <v>88.9</v>
      </c>
      <c r="Q12" s="112">
        <v>89.66604995699706</v>
      </c>
      <c r="R12" s="112">
        <v>90.347373587896</v>
      </c>
      <c r="S12" s="112">
        <v>91</v>
      </c>
      <c r="T12" s="112">
        <v>91.5</v>
      </c>
    </row>
    <row r="13" spans="1:20" s="113" customFormat="1" ht="13.5">
      <c r="A13" s="449" t="s">
        <v>125</v>
      </c>
      <c r="B13" s="450"/>
      <c r="C13" s="450"/>
      <c r="D13" s="450"/>
      <c r="E13" s="111" t="s">
        <v>121</v>
      </c>
      <c r="F13" s="114">
        <v>24.6</v>
      </c>
      <c r="G13" s="114">
        <v>22.8</v>
      </c>
      <c r="H13" s="114">
        <v>21.1</v>
      </c>
      <c r="I13" s="114">
        <v>19.5</v>
      </c>
      <c r="J13" s="114">
        <v>18.1</v>
      </c>
      <c r="K13" s="114">
        <v>16.6</v>
      </c>
      <c r="L13" s="114">
        <v>15.3</v>
      </c>
      <c r="M13" s="114">
        <v>14</v>
      </c>
      <c r="N13" s="114">
        <v>12.9</v>
      </c>
      <c r="O13" s="114">
        <v>11.9</v>
      </c>
      <c r="P13" s="114">
        <v>11.1</v>
      </c>
      <c r="Q13" s="114">
        <v>10.333950043002933</v>
      </c>
      <c r="R13" s="114">
        <v>9.652626412103995</v>
      </c>
      <c r="S13" s="114">
        <v>9</v>
      </c>
      <c r="T13" s="114">
        <v>8.5</v>
      </c>
    </row>
    <row r="14" spans="1:20" s="113" customFormat="1" ht="13.5">
      <c r="A14" s="449" t="s">
        <v>101</v>
      </c>
      <c r="B14" s="450"/>
      <c r="C14" s="450"/>
      <c r="D14" s="450"/>
      <c r="E14" s="111" t="s">
        <v>121</v>
      </c>
      <c r="F14" s="114">
        <v>47.5</v>
      </c>
      <c r="G14" s="114">
        <v>49.3</v>
      </c>
      <c r="H14" s="114">
        <v>51.1</v>
      </c>
      <c r="I14" s="114">
        <v>52.8</v>
      </c>
      <c r="J14" s="114">
        <v>54.3</v>
      </c>
      <c r="K14" s="114">
        <v>56.2</v>
      </c>
      <c r="L14" s="114">
        <v>57.9</v>
      </c>
      <c r="M14" s="114">
        <v>59.7</v>
      </c>
      <c r="N14" s="114">
        <v>61.3</v>
      </c>
      <c r="O14" s="114">
        <v>62.7</v>
      </c>
      <c r="P14" s="114">
        <v>64.1</v>
      </c>
      <c r="Q14" s="114">
        <v>65.53563880350461</v>
      </c>
      <c r="R14" s="114">
        <v>66.6596717040464</v>
      </c>
      <c r="S14" s="114">
        <v>67.7</v>
      </c>
      <c r="T14" s="114">
        <v>68.9</v>
      </c>
    </row>
    <row r="15" spans="1:20" s="113" customFormat="1" ht="13.5">
      <c r="A15" s="451" t="s">
        <v>102</v>
      </c>
      <c r="B15" s="452"/>
      <c r="C15" s="452"/>
      <c r="D15" s="452"/>
      <c r="E15" s="115" t="s">
        <v>121</v>
      </c>
      <c r="F15" s="114">
        <v>27.9</v>
      </c>
      <c r="G15" s="114">
        <v>27.9</v>
      </c>
      <c r="H15" s="114">
        <v>27.8</v>
      </c>
      <c r="I15" s="114">
        <v>27.7</v>
      </c>
      <c r="J15" s="114">
        <v>27.6</v>
      </c>
      <c r="K15" s="114">
        <v>27.2</v>
      </c>
      <c r="L15" s="114">
        <v>26.8</v>
      </c>
      <c r="M15" s="114">
        <v>26.3</v>
      </c>
      <c r="N15" s="114">
        <v>25.8</v>
      </c>
      <c r="O15" s="114">
        <v>25.3</v>
      </c>
      <c r="P15" s="114">
        <v>24.8</v>
      </c>
      <c r="Q15" s="114">
        <v>24.13041115349245</v>
      </c>
      <c r="R15" s="114">
        <v>23.7</v>
      </c>
      <c r="S15" s="114">
        <v>22.9</v>
      </c>
      <c r="T15" s="114">
        <v>22.4</v>
      </c>
    </row>
    <row r="16" spans="1:20" s="113" customFormat="1" ht="14.25" thickBot="1">
      <c r="A16" s="116"/>
      <c r="B16" s="117"/>
      <c r="C16" s="453" t="s">
        <v>103</v>
      </c>
      <c r="D16" s="454"/>
      <c r="E16" s="118" t="s">
        <v>121</v>
      </c>
      <c r="F16" s="119">
        <v>7.1</v>
      </c>
      <c r="G16" s="119">
        <v>7.5</v>
      </c>
      <c r="H16" s="119">
        <v>7.9</v>
      </c>
      <c r="I16" s="119">
        <v>7.7</v>
      </c>
      <c r="J16" s="119">
        <v>8.4</v>
      </c>
      <c r="K16" s="119">
        <v>8.9</v>
      </c>
      <c r="L16" s="119">
        <v>9.3</v>
      </c>
      <c r="M16" s="119">
        <v>9.6</v>
      </c>
      <c r="N16" s="119">
        <v>10.1</v>
      </c>
      <c r="O16" s="119">
        <v>10.3</v>
      </c>
      <c r="P16" s="119">
        <v>10</v>
      </c>
      <c r="Q16" s="119">
        <v>10.680141281611288</v>
      </c>
      <c r="R16" s="119">
        <v>11.197431210642598</v>
      </c>
      <c r="S16" s="119">
        <v>11.2</v>
      </c>
      <c r="T16" s="119">
        <v>11.1</v>
      </c>
    </row>
    <row r="17" spans="1:20" ht="14.25" thickTop="1">
      <c r="A17" s="455" t="s">
        <v>8</v>
      </c>
      <c r="B17" s="456" t="s">
        <v>116</v>
      </c>
      <c r="C17" s="121"/>
      <c r="D17" s="465" t="s">
        <v>163</v>
      </c>
      <c r="E17" s="122" t="s">
        <v>148</v>
      </c>
      <c r="F17" s="123">
        <v>29594</v>
      </c>
      <c r="G17" s="123">
        <v>29782</v>
      </c>
      <c r="H17" s="123">
        <v>29344</v>
      </c>
      <c r="I17" s="123">
        <v>29145</v>
      </c>
      <c r="J17" s="123">
        <v>28489</v>
      </c>
      <c r="K17" s="123">
        <v>27907</v>
      </c>
      <c r="L17" s="123">
        <v>27697</v>
      </c>
      <c r="M17" s="123">
        <v>26406</v>
      </c>
      <c r="N17" s="123">
        <v>26187</v>
      </c>
      <c r="O17" s="123">
        <v>25013</v>
      </c>
      <c r="P17" s="123">
        <v>24191</v>
      </c>
      <c r="Q17" s="123">
        <v>23953.259</v>
      </c>
      <c r="R17" s="123">
        <v>23248.470999999998</v>
      </c>
      <c r="S17" s="157">
        <v>22.958</v>
      </c>
      <c r="T17" s="157">
        <v>22.343</v>
      </c>
    </row>
    <row r="18" spans="1:20" s="126" customFormat="1" ht="13.5">
      <c r="A18" s="455"/>
      <c r="B18" s="456"/>
      <c r="C18" s="121"/>
      <c r="D18" s="459"/>
      <c r="E18" s="124" t="s">
        <v>121</v>
      </c>
      <c r="F18" s="125">
        <v>86</v>
      </c>
      <c r="G18" s="125">
        <v>86.3</v>
      </c>
      <c r="H18" s="125">
        <v>86.8</v>
      </c>
      <c r="I18" s="125">
        <v>87.7</v>
      </c>
      <c r="J18" s="125">
        <v>88</v>
      </c>
      <c r="K18" s="125">
        <v>88.5</v>
      </c>
      <c r="L18" s="125">
        <v>89.5</v>
      </c>
      <c r="M18" s="125">
        <v>96.3</v>
      </c>
      <c r="N18" s="125">
        <v>90.8</v>
      </c>
      <c r="O18" s="125">
        <v>91.2</v>
      </c>
      <c r="P18" s="125">
        <v>91.1</v>
      </c>
      <c r="Q18" s="125">
        <v>91.75884750019125</v>
      </c>
      <c r="R18" s="125">
        <v>93.0897701868833</v>
      </c>
      <c r="S18" s="125">
        <v>93.5</v>
      </c>
      <c r="T18" s="125">
        <v>93.6</v>
      </c>
    </row>
    <row r="19" spans="1:20" ht="13.5">
      <c r="A19" s="455"/>
      <c r="B19" s="456"/>
      <c r="C19" s="127"/>
      <c r="D19" s="128" t="s">
        <v>164</v>
      </c>
      <c r="E19" s="109" t="s">
        <v>148</v>
      </c>
      <c r="F19" s="108">
        <v>18049</v>
      </c>
      <c r="G19" s="108">
        <v>17726</v>
      </c>
      <c r="H19" s="108">
        <v>16973</v>
      </c>
      <c r="I19" s="108">
        <v>16368</v>
      </c>
      <c r="J19" s="108">
        <v>15312</v>
      </c>
      <c r="K19" s="108">
        <v>14673</v>
      </c>
      <c r="L19" s="108">
        <v>14101</v>
      </c>
      <c r="M19" s="108">
        <v>12720</v>
      </c>
      <c r="N19" s="108">
        <v>12390</v>
      </c>
      <c r="O19" s="108">
        <v>11269</v>
      </c>
      <c r="P19" s="108">
        <v>10400</v>
      </c>
      <c r="Q19" s="108">
        <v>9864.11</v>
      </c>
      <c r="R19" s="108">
        <v>9261.072</v>
      </c>
      <c r="S19" s="108">
        <v>8894</v>
      </c>
      <c r="T19" s="108">
        <v>8353</v>
      </c>
    </row>
    <row r="20" spans="1:20" ht="13.5">
      <c r="A20" s="455"/>
      <c r="B20" s="456"/>
      <c r="C20" s="129"/>
      <c r="D20" s="129" t="s">
        <v>122</v>
      </c>
      <c r="E20" s="110" t="s">
        <v>74</v>
      </c>
      <c r="F20" s="108">
        <v>11545</v>
      </c>
      <c r="G20" s="108">
        <v>12056</v>
      </c>
      <c r="H20" s="108">
        <v>12371</v>
      </c>
      <c r="I20" s="108">
        <v>12777</v>
      </c>
      <c r="J20" s="108">
        <v>13178</v>
      </c>
      <c r="K20" s="108">
        <v>13234</v>
      </c>
      <c r="L20" s="108">
        <v>13596</v>
      </c>
      <c r="M20" s="108">
        <v>13686</v>
      </c>
      <c r="N20" s="108">
        <v>13797</v>
      </c>
      <c r="O20" s="108">
        <v>13744</v>
      </c>
      <c r="P20" s="108">
        <v>13790</v>
      </c>
      <c r="Q20" s="108">
        <v>14089.149</v>
      </c>
      <c r="R20" s="108">
        <v>13987.399</v>
      </c>
      <c r="S20" s="108">
        <v>14064</v>
      </c>
      <c r="T20" s="108">
        <v>13989</v>
      </c>
    </row>
    <row r="21" spans="1:20" ht="13.5">
      <c r="A21" s="455"/>
      <c r="B21" s="456"/>
      <c r="C21" s="130"/>
      <c r="D21" s="458" t="s">
        <v>75</v>
      </c>
      <c r="E21" s="109" t="s">
        <v>76</v>
      </c>
      <c r="F21" s="131" t="s">
        <v>77</v>
      </c>
      <c r="G21" s="131" t="s">
        <v>77</v>
      </c>
      <c r="H21" s="131" t="s">
        <v>77</v>
      </c>
      <c r="I21" s="131" t="s">
        <v>77</v>
      </c>
      <c r="J21" s="131" t="s">
        <v>77</v>
      </c>
      <c r="K21" s="131" t="s">
        <v>77</v>
      </c>
      <c r="L21" s="131" t="s">
        <v>77</v>
      </c>
      <c r="M21" s="131" t="s">
        <v>77</v>
      </c>
      <c r="N21" s="131" t="s">
        <v>77</v>
      </c>
      <c r="O21" s="131" t="s">
        <v>77</v>
      </c>
      <c r="P21" s="108">
        <v>4</v>
      </c>
      <c r="Q21" s="108">
        <v>6.725</v>
      </c>
      <c r="R21" s="108">
        <v>10.618</v>
      </c>
      <c r="S21" s="108">
        <v>28</v>
      </c>
      <c r="T21" s="108">
        <v>58</v>
      </c>
    </row>
    <row r="22" spans="1:20" s="126" customFormat="1" ht="13.5">
      <c r="A22" s="455"/>
      <c r="B22" s="456"/>
      <c r="C22" s="132"/>
      <c r="D22" s="459"/>
      <c r="E22" s="124" t="s">
        <v>121</v>
      </c>
      <c r="F22" s="131" t="s">
        <v>77</v>
      </c>
      <c r="G22" s="131" t="s">
        <v>77</v>
      </c>
      <c r="H22" s="131" t="s">
        <v>77</v>
      </c>
      <c r="I22" s="131" t="s">
        <v>77</v>
      </c>
      <c r="J22" s="131" t="s">
        <v>77</v>
      </c>
      <c r="K22" s="131" t="s">
        <v>77</v>
      </c>
      <c r="L22" s="131" t="s">
        <v>77</v>
      </c>
      <c r="M22" s="131" t="s">
        <v>77</v>
      </c>
      <c r="N22" s="131" t="s">
        <v>77</v>
      </c>
      <c r="O22" s="131" t="s">
        <v>77</v>
      </c>
      <c r="P22" s="125">
        <v>0</v>
      </c>
      <c r="Q22" s="125">
        <v>0.025761765838994442</v>
      </c>
      <c r="R22" s="125">
        <v>0.04251579296738813</v>
      </c>
      <c r="S22" s="125">
        <v>0.1</v>
      </c>
      <c r="T22" s="125">
        <v>0.2</v>
      </c>
    </row>
    <row r="23" spans="1:20" ht="13.5">
      <c r="A23" s="455"/>
      <c r="B23" s="456"/>
      <c r="C23" s="127"/>
      <c r="D23" s="128" t="s">
        <v>78</v>
      </c>
      <c r="E23" s="109" t="s">
        <v>76</v>
      </c>
      <c r="F23" s="131" t="s">
        <v>77</v>
      </c>
      <c r="G23" s="131" t="s">
        <v>77</v>
      </c>
      <c r="H23" s="131" t="s">
        <v>77</v>
      </c>
      <c r="I23" s="131" t="s">
        <v>77</v>
      </c>
      <c r="J23" s="131" t="s">
        <v>77</v>
      </c>
      <c r="K23" s="131" t="s">
        <v>77</v>
      </c>
      <c r="L23" s="131" t="s">
        <v>77</v>
      </c>
      <c r="M23" s="131" t="s">
        <v>77</v>
      </c>
      <c r="N23" s="131" t="s">
        <v>77</v>
      </c>
      <c r="O23" s="131" t="s">
        <v>77</v>
      </c>
      <c r="P23" s="108">
        <v>3</v>
      </c>
      <c r="Q23" s="108">
        <v>3.437</v>
      </c>
      <c r="R23" s="108">
        <v>4.203</v>
      </c>
      <c r="S23" s="108">
        <v>3</v>
      </c>
      <c r="T23" s="108">
        <v>16</v>
      </c>
    </row>
    <row r="24" spans="1:20" ht="13.5">
      <c r="A24" s="455"/>
      <c r="B24" s="456"/>
      <c r="C24" s="129"/>
      <c r="D24" s="129" t="s">
        <v>122</v>
      </c>
      <c r="E24" s="110" t="s">
        <v>74</v>
      </c>
      <c r="F24" s="131" t="s">
        <v>79</v>
      </c>
      <c r="G24" s="131" t="s">
        <v>79</v>
      </c>
      <c r="H24" s="131" t="s">
        <v>79</v>
      </c>
      <c r="I24" s="131" t="s">
        <v>79</v>
      </c>
      <c r="J24" s="131" t="s">
        <v>79</v>
      </c>
      <c r="K24" s="131" t="s">
        <v>79</v>
      </c>
      <c r="L24" s="131" t="s">
        <v>79</v>
      </c>
      <c r="M24" s="131" t="s">
        <v>79</v>
      </c>
      <c r="N24" s="131" t="s">
        <v>79</v>
      </c>
      <c r="O24" s="131" t="s">
        <v>79</v>
      </c>
      <c r="P24" s="108">
        <v>1</v>
      </c>
      <c r="Q24" s="108">
        <v>3.288</v>
      </c>
      <c r="R24" s="108">
        <v>6.415</v>
      </c>
      <c r="S24" s="108">
        <v>25</v>
      </c>
      <c r="T24" s="108">
        <v>42</v>
      </c>
    </row>
    <row r="25" spans="1:20" ht="13.5">
      <c r="A25" s="455"/>
      <c r="B25" s="456"/>
      <c r="C25" s="130"/>
      <c r="D25" s="458" t="s">
        <v>80</v>
      </c>
      <c r="E25" s="109" t="s">
        <v>161</v>
      </c>
      <c r="F25" s="131" t="s">
        <v>81</v>
      </c>
      <c r="G25" s="131" t="s">
        <v>81</v>
      </c>
      <c r="H25" s="131" t="s">
        <v>81</v>
      </c>
      <c r="I25" s="131" t="s">
        <v>81</v>
      </c>
      <c r="J25" s="131" t="s">
        <v>81</v>
      </c>
      <c r="K25" s="131" t="s">
        <v>81</v>
      </c>
      <c r="L25" s="131" t="s">
        <v>81</v>
      </c>
      <c r="M25" s="131" t="s">
        <v>81</v>
      </c>
      <c r="N25" s="131" t="s">
        <v>81</v>
      </c>
      <c r="O25" s="131" t="s">
        <v>81</v>
      </c>
      <c r="P25" s="108">
        <v>1</v>
      </c>
      <c r="Q25" s="108">
        <v>7</v>
      </c>
      <c r="R25" s="108">
        <v>15.253</v>
      </c>
      <c r="S25" s="108">
        <v>16</v>
      </c>
      <c r="T25" s="108">
        <v>27</v>
      </c>
    </row>
    <row r="26" spans="1:20" s="126" customFormat="1" ht="13.5">
      <c r="A26" s="455"/>
      <c r="B26" s="456"/>
      <c r="C26" s="132"/>
      <c r="D26" s="459"/>
      <c r="E26" s="124" t="s">
        <v>121</v>
      </c>
      <c r="F26" s="131" t="s">
        <v>81</v>
      </c>
      <c r="G26" s="131" t="s">
        <v>81</v>
      </c>
      <c r="H26" s="131" t="s">
        <v>81</v>
      </c>
      <c r="I26" s="131" t="s">
        <v>81</v>
      </c>
      <c r="J26" s="131" t="s">
        <v>81</v>
      </c>
      <c r="K26" s="131" t="s">
        <v>81</v>
      </c>
      <c r="L26" s="131" t="s">
        <v>81</v>
      </c>
      <c r="M26" s="131" t="s">
        <v>81</v>
      </c>
      <c r="N26" s="131" t="s">
        <v>81</v>
      </c>
      <c r="O26" s="131" t="s">
        <v>81</v>
      </c>
      <c r="P26" s="125">
        <v>0</v>
      </c>
      <c r="Q26" s="125">
        <v>0.0445630664691483</v>
      </c>
      <c r="R26" s="125">
        <v>0.06107490959988427</v>
      </c>
      <c r="S26" s="125">
        <v>0.1</v>
      </c>
      <c r="T26" s="125">
        <v>0.1</v>
      </c>
    </row>
    <row r="27" spans="1:20" ht="13.5">
      <c r="A27" s="455"/>
      <c r="B27" s="456"/>
      <c r="C27" s="127"/>
      <c r="D27" s="128" t="s">
        <v>160</v>
      </c>
      <c r="E27" s="109" t="s">
        <v>161</v>
      </c>
      <c r="F27" s="131" t="s">
        <v>81</v>
      </c>
      <c r="G27" s="131" t="s">
        <v>81</v>
      </c>
      <c r="H27" s="131" t="s">
        <v>81</v>
      </c>
      <c r="I27" s="131" t="s">
        <v>81</v>
      </c>
      <c r="J27" s="131" t="s">
        <v>81</v>
      </c>
      <c r="K27" s="131" t="s">
        <v>81</v>
      </c>
      <c r="L27" s="131" t="s">
        <v>81</v>
      </c>
      <c r="M27" s="131" t="s">
        <v>81</v>
      </c>
      <c r="N27" s="131" t="s">
        <v>81</v>
      </c>
      <c r="O27" s="131" t="s">
        <v>81</v>
      </c>
      <c r="P27" s="108">
        <v>0</v>
      </c>
      <c r="Q27" s="108">
        <v>1</v>
      </c>
      <c r="R27" s="108">
        <v>4.936</v>
      </c>
      <c r="S27" s="108">
        <v>5</v>
      </c>
      <c r="T27" s="108">
        <v>5</v>
      </c>
    </row>
    <row r="28" spans="1:20" ht="13.5">
      <c r="A28" s="455"/>
      <c r="B28" s="456"/>
      <c r="C28" s="129"/>
      <c r="D28" s="129" t="s">
        <v>122</v>
      </c>
      <c r="E28" s="110" t="s">
        <v>74</v>
      </c>
      <c r="F28" s="131" t="s">
        <v>79</v>
      </c>
      <c r="G28" s="131" t="s">
        <v>79</v>
      </c>
      <c r="H28" s="131" t="s">
        <v>79</v>
      </c>
      <c r="I28" s="131" t="s">
        <v>79</v>
      </c>
      <c r="J28" s="131" t="s">
        <v>79</v>
      </c>
      <c r="K28" s="131" t="s">
        <v>79</v>
      </c>
      <c r="L28" s="131" t="s">
        <v>79</v>
      </c>
      <c r="M28" s="131" t="s">
        <v>79</v>
      </c>
      <c r="N28" s="131" t="s">
        <v>79</v>
      </c>
      <c r="O28" s="131" t="s">
        <v>79</v>
      </c>
      <c r="P28" s="108">
        <v>1</v>
      </c>
      <c r="Q28" s="108">
        <v>6</v>
      </c>
      <c r="R28" s="108">
        <v>10.317</v>
      </c>
      <c r="S28" s="108">
        <v>11</v>
      </c>
      <c r="T28" s="108">
        <v>23</v>
      </c>
    </row>
    <row r="29" spans="1:20" ht="13.5">
      <c r="A29" s="455"/>
      <c r="B29" s="456"/>
      <c r="C29" s="133"/>
      <c r="D29" s="458" t="s">
        <v>82</v>
      </c>
      <c r="E29" s="109" t="s">
        <v>83</v>
      </c>
      <c r="F29" s="108">
        <v>1567</v>
      </c>
      <c r="G29" s="108">
        <v>1601</v>
      </c>
      <c r="H29" s="108">
        <v>1513</v>
      </c>
      <c r="I29" s="108">
        <v>1490</v>
      </c>
      <c r="J29" s="108">
        <v>1573</v>
      </c>
      <c r="K29" s="108">
        <v>1545</v>
      </c>
      <c r="L29" s="108">
        <v>1445</v>
      </c>
      <c r="M29" s="108">
        <v>1513</v>
      </c>
      <c r="N29" s="108">
        <v>1377</v>
      </c>
      <c r="O29" s="108">
        <v>1293</v>
      </c>
      <c r="P29" s="108">
        <v>1385</v>
      </c>
      <c r="Q29" s="108">
        <v>1442</v>
      </c>
      <c r="R29" s="108">
        <v>1475.518</v>
      </c>
      <c r="S29" s="108">
        <v>1347</v>
      </c>
      <c r="T29" s="108">
        <v>1265</v>
      </c>
    </row>
    <row r="30" spans="1:20" s="126" customFormat="1" ht="13.5">
      <c r="A30" s="455"/>
      <c r="B30" s="456"/>
      <c r="C30" s="121"/>
      <c r="D30" s="459"/>
      <c r="E30" s="124" t="s">
        <v>121</v>
      </c>
      <c r="F30" s="125">
        <v>4.6</v>
      </c>
      <c r="G30" s="125">
        <v>4.6</v>
      </c>
      <c r="H30" s="125">
        <v>4.5</v>
      </c>
      <c r="I30" s="125">
        <v>4.5</v>
      </c>
      <c r="J30" s="125">
        <v>4.9</v>
      </c>
      <c r="K30" s="125">
        <v>4.9</v>
      </c>
      <c r="L30" s="125">
        <v>4.7</v>
      </c>
      <c r="M30" s="125">
        <v>5.5</v>
      </c>
      <c r="N30" s="125">
        <v>4.8</v>
      </c>
      <c r="O30" s="125">
        <v>4.7</v>
      </c>
      <c r="P30" s="125">
        <v>5.2</v>
      </c>
      <c r="Q30" s="125">
        <v>5.515484889871995</v>
      </c>
      <c r="R30" s="125">
        <v>5.908157638694162</v>
      </c>
      <c r="S30" s="125">
        <v>5.5</v>
      </c>
      <c r="T30" s="125">
        <v>5.3</v>
      </c>
    </row>
    <row r="31" spans="1:20" ht="13.5">
      <c r="A31" s="455"/>
      <c r="B31" s="456"/>
      <c r="C31" s="127"/>
      <c r="D31" s="128" t="s">
        <v>84</v>
      </c>
      <c r="E31" s="109" t="s">
        <v>83</v>
      </c>
      <c r="F31" s="108">
        <v>907</v>
      </c>
      <c r="G31" s="108">
        <v>922</v>
      </c>
      <c r="H31" s="108">
        <v>832</v>
      </c>
      <c r="I31" s="108">
        <v>788</v>
      </c>
      <c r="J31" s="108">
        <v>913</v>
      </c>
      <c r="K31" s="108">
        <v>812</v>
      </c>
      <c r="L31" s="108">
        <v>746</v>
      </c>
      <c r="M31" s="108">
        <v>753</v>
      </c>
      <c r="N31" s="108">
        <v>642</v>
      </c>
      <c r="O31" s="108">
        <v>575</v>
      </c>
      <c r="P31" s="108">
        <v>608</v>
      </c>
      <c r="Q31" s="108">
        <v>649</v>
      </c>
      <c r="R31" s="108">
        <v>581.175</v>
      </c>
      <c r="S31" s="108">
        <v>519</v>
      </c>
      <c r="T31" s="108">
        <v>455</v>
      </c>
    </row>
    <row r="32" spans="1:20" ht="13.5">
      <c r="A32" s="455"/>
      <c r="B32" s="456"/>
      <c r="C32" s="129"/>
      <c r="D32" s="129" t="s">
        <v>122</v>
      </c>
      <c r="E32" s="110" t="s">
        <v>74</v>
      </c>
      <c r="F32" s="108">
        <v>660</v>
      </c>
      <c r="G32" s="108">
        <v>679</v>
      </c>
      <c r="H32" s="108">
        <v>681</v>
      </c>
      <c r="I32" s="108">
        <v>702</v>
      </c>
      <c r="J32" s="108">
        <v>660</v>
      </c>
      <c r="K32" s="108">
        <v>734</v>
      </c>
      <c r="L32" s="108">
        <v>699</v>
      </c>
      <c r="M32" s="108">
        <v>759</v>
      </c>
      <c r="N32" s="108">
        <v>734</v>
      </c>
      <c r="O32" s="108">
        <v>718</v>
      </c>
      <c r="P32" s="108">
        <v>777</v>
      </c>
      <c r="Q32" s="108">
        <v>792.567</v>
      </c>
      <c r="R32" s="108">
        <v>894.343</v>
      </c>
      <c r="S32" s="108">
        <v>828</v>
      </c>
      <c r="T32" s="108">
        <v>810</v>
      </c>
    </row>
    <row r="33" spans="1:20" ht="13.5">
      <c r="A33" s="455"/>
      <c r="B33" s="456"/>
      <c r="C33" s="130"/>
      <c r="D33" s="458" t="s">
        <v>110</v>
      </c>
      <c r="E33" s="109" t="s">
        <v>85</v>
      </c>
      <c r="F33" s="108">
        <v>109</v>
      </c>
      <c r="G33" s="108">
        <v>123</v>
      </c>
      <c r="H33" s="108">
        <v>132</v>
      </c>
      <c r="I33" s="108">
        <v>93</v>
      </c>
      <c r="J33" s="108">
        <v>88</v>
      </c>
      <c r="K33" s="108">
        <v>71</v>
      </c>
      <c r="L33" s="108">
        <v>94</v>
      </c>
      <c r="M33" s="108">
        <v>61</v>
      </c>
      <c r="N33" s="108">
        <v>60</v>
      </c>
      <c r="O33" s="108">
        <v>59</v>
      </c>
      <c r="P33" s="108">
        <v>51</v>
      </c>
      <c r="Q33" s="108">
        <v>48.108000000000004</v>
      </c>
      <c r="R33" s="108">
        <v>41.301</v>
      </c>
      <c r="S33" s="108">
        <v>39</v>
      </c>
      <c r="T33" s="108">
        <v>33</v>
      </c>
    </row>
    <row r="34" spans="1:20" s="126" customFormat="1" ht="13.5">
      <c r="A34" s="455"/>
      <c r="B34" s="456"/>
      <c r="C34" s="132"/>
      <c r="D34" s="459"/>
      <c r="E34" s="124" t="s">
        <v>121</v>
      </c>
      <c r="F34" s="125">
        <v>0.3</v>
      </c>
      <c r="G34" s="125">
        <v>0.4</v>
      </c>
      <c r="H34" s="125">
        <v>0.4</v>
      </c>
      <c r="I34" s="125">
        <v>0.3</v>
      </c>
      <c r="J34" s="125">
        <v>0.3</v>
      </c>
      <c r="K34" s="125">
        <v>0.2</v>
      </c>
      <c r="L34" s="125">
        <v>0.3</v>
      </c>
      <c r="M34" s="125">
        <v>0.2</v>
      </c>
      <c r="N34" s="125">
        <v>0.2</v>
      </c>
      <c r="O34" s="125">
        <v>0.2</v>
      </c>
      <c r="P34" s="125">
        <v>0.2</v>
      </c>
      <c r="Q34" s="125">
        <v>0.18428952133566465</v>
      </c>
      <c r="R34" s="125">
        <v>0.16537434218742678</v>
      </c>
      <c r="S34" s="125">
        <v>0.2</v>
      </c>
      <c r="T34" s="125">
        <v>0.1</v>
      </c>
    </row>
    <row r="35" spans="1:20" ht="13.5">
      <c r="A35" s="455"/>
      <c r="B35" s="456"/>
      <c r="C35" s="127"/>
      <c r="D35" s="128" t="s">
        <v>86</v>
      </c>
      <c r="E35" s="109" t="s">
        <v>85</v>
      </c>
      <c r="F35" s="108">
        <v>64</v>
      </c>
      <c r="G35" s="108">
        <v>58</v>
      </c>
      <c r="H35" s="108">
        <v>46</v>
      </c>
      <c r="I35" s="108">
        <v>52</v>
      </c>
      <c r="J35" s="108">
        <v>48</v>
      </c>
      <c r="K35" s="108">
        <v>38</v>
      </c>
      <c r="L35" s="108">
        <v>42</v>
      </c>
      <c r="M35" s="108">
        <v>33</v>
      </c>
      <c r="N35" s="108">
        <v>34</v>
      </c>
      <c r="O35" s="108">
        <v>33</v>
      </c>
      <c r="P35" s="108">
        <v>28</v>
      </c>
      <c r="Q35" s="108">
        <v>24.909</v>
      </c>
      <c r="R35" s="108">
        <v>15.745</v>
      </c>
      <c r="S35" s="108">
        <v>17</v>
      </c>
      <c r="T35" s="108">
        <v>9</v>
      </c>
    </row>
    <row r="36" spans="1:20" ht="13.5">
      <c r="A36" s="455"/>
      <c r="B36" s="456"/>
      <c r="C36" s="129"/>
      <c r="D36" s="129" t="s">
        <v>122</v>
      </c>
      <c r="E36" s="110" t="s">
        <v>74</v>
      </c>
      <c r="F36" s="108">
        <v>46</v>
      </c>
      <c r="G36" s="108">
        <v>65</v>
      </c>
      <c r="H36" s="108">
        <v>86</v>
      </c>
      <c r="I36" s="108">
        <v>41</v>
      </c>
      <c r="J36" s="108">
        <v>41</v>
      </c>
      <c r="K36" s="108">
        <v>33</v>
      </c>
      <c r="L36" s="108">
        <v>52</v>
      </c>
      <c r="M36" s="108">
        <v>28</v>
      </c>
      <c r="N36" s="108">
        <v>27</v>
      </c>
      <c r="O36" s="108">
        <v>26</v>
      </c>
      <c r="P36" s="108">
        <v>23</v>
      </c>
      <c r="Q36" s="108">
        <v>23.199</v>
      </c>
      <c r="R36" s="108">
        <v>25.556</v>
      </c>
      <c r="S36" s="108">
        <v>22</v>
      </c>
      <c r="T36" s="108">
        <v>23</v>
      </c>
    </row>
    <row r="37" spans="1:20" ht="13.5">
      <c r="A37" s="455"/>
      <c r="B37" s="456"/>
      <c r="C37" s="130"/>
      <c r="D37" s="458" t="s">
        <v>111</v>
      </c>
      <c r="E37" s="109" t="s">
        <v>87</v>
      </c>
      <c r="F37" s="108">
        <v>2184</v>
      </c>
      <c r="G37" s="108">
        <v>2119</v>
      </c>
      <c r="H37" s="108">
        <v>2073</v>
      </c>
      <c r="I37" s="108">
        <v>1828</v>
      </c>
      <c r="J37" s="108">
        <v>1639</v>
      </c>
      <c r="K37" s="108">
        <v>1498</v>
      </c>
      <c r="L37" s="108">
        <v>1230</v>
      </c>
      <c r="M37" s="108">
        <v>1082</v>
      </c>
      <c r="N37" s="108">
        <v>842</v>
      </c>
      <c r="O37" s="108">
        <v>748</v>
      </c>
      <c r="P37" s="108">
        <v>623</v>
      </c>
      <c r="Q37" s="108">
        <v>393</v>
      </c>
      <c r="R37" s="131" t="s">
        <v>136</v>
      </c>
      <c r="S37" s="131" t="s">
        <v>136</v>
      </c>
      <c r="T37" s="131" t="s">
        <v>127</v>
      </c>
    </row>
    <row r="38" spans="1:20" s="126" customFormat="1" ht="13.5">
      <c r="A38" s="455"/>
      <c r="B38" s="456"/>
      <c r="C38" s="132"/>
      <c r="D38" s="459"/>
      <c r="E38" s="124" t="s">
        <v>121</v>
      </c>
      <c r="F38" s="125">
        <v>6.3</v>
      </c>
      <c r="G38" s="125">
        <v>6.1</v>
      </c>
      <c r="H38" s="125">
        <v>6.1</v>
      </c>
      <c r="I38" s="125">
        <v>5.5</v>
      </c>
      <c r="J38" s="125">
        <v>5.1</v>
      </c>
      <c r="K38" s="125">
        <v>4.8</v>
      </c>
      <c r="L38" s="125">
        <v>4</v>
      </c>
      <c r="M38" s="125">
        <v>3.9</v>
      </c>
      <c r="N38" s="125">
        <v>2.9</v>
      </c>
      <c r="O38" s="125">
        <v>2.7</v>
      </c>
      <c r="P38" s="125">
        <v>2.3</v>
      </c>
      <c r="Q38" s="125">
        <v>1.497618597688827</v>
      </c>
      <c r="R38" s="131" t="s">
        <v>136</v>
      </c>
      <c r="S38" s="131" t="s">
        <v>136</v>
      </c>
      <c r="T38" s="131" t="s">
        <v>127</v>
      </c>
    </row>
    <row r="39" spans="1:20" ht="13.5">
      <c r="A39" s="455"/>
      <c r="B39" s="456"/>
      <c r="C39" s="127"/>
      <c r="D39" s="134" t="s">
        <v>88</v>
      </c>
      <c r="E39" s="109" t="s">
        <v>87</v>
      </c>
      <c r="F39" s="108">
        <v>891</v>
      </c>
      <c r="G39" s="108">
        <v>846</v>
      </c>
      <c r="H39" s="108">
        <v>828</v>
      </c>
      <c r="I39" s="108">
        <v>725</v>
      </c>
      <c r="J39" s="108">
        <v>692</v>
      </c>
      <c r="K39" s="108">
        <v>615</v>
      </c>
      <c r="L39" s="108">
        <v>479</v>
      </c>
      <c r="M39" s="108">
        <v>390</v>
      </c>
      <c r="N39" s="108">
        <v>255</v>
      </c>
      <c r="O39" s="108">
        <v>234</v>
      </c>
      <c r="P39" s="108">
        <v>192</v>
      </c>
      <c r="Q39" s="108">
        <v>121</v>
      </c>
      <c r="R39" s="131" t="s">
        <v>136</v>
      </c>
      <c r="S39" s="131" t="s">
        <v>136</v>
      </c>
      <c r="T39" s="131" t="s">
        <v>127</v>
      </c>
    </row>
    <row r="40" spans="1:20" ht="13.5">
      <c r="A40" s="455"/>
      <c r="B40" s="456"/>
      <c r="C40" s="129"/>
      <c r="D40" s="135" t="s">
        <v>122</v>
      </c>
      <c r="E40" s="110" t="s">
        <v>74</v>
      </c>
      <c r="F40" s="108">
        <v>1293</v>
      </c>
      <c r="G40" s="108">
        <v>1273</v>
      </c>
      <c r="H40" s="108">
        <v>1245</v>
      </c>
      <c r="I40" s="108">
        <v>1102</v>
      </c>
      <c r="J40" s="108">
        <v>947</v>
      </c>
      <c r="K40" s="108">
        <v>883</v>
      </c>
      <c r="L40" s="108">
        <v>752</v>
      </c>
      <c r="M40" s="108">
        <v>692</v>
      </c>
      <c r="N40" s="108">
        <v>587</v>
      </c>
      <c r="O40" s="108">
        <v>514</v>
      </c>
      <c r="P40" s="108">
        <v>431</v>
      </c>
      <c r="Q40" s="108">
        <v>272</v>
      </c>
      <c r="R40" s="131" t="s">
        <v>79</v>
      </c>
      <c r="S40" s="131" t="s">
        <v>79</v>
      </c>
      <c r="T40" s="131" t="s">
        <v>127</v>
      </c>
    </row>
    <row r="41" spans="1:20" ht="13.5">
      <c r="A41" s="455"/>
      <c r="B41" s="456"/>
      <c r="C41" s="130"/>
      <c r="D41" s="458" t="s">
        <v>112</v>
      </c>
      <c r="E41" s="109" t="s">
        <v>141</v>
      </c>
      <c r="F41" s="108">
        <v>87</v>
      </c>
      <c r="G41" s="108">
        <v>128</v>
      </c>
      <c r="H41" s="108">
        <v>77</v>
      </c>
      <c r="I41" s="108">
        <v>78</v>
      </c>
      <c r="J41" s="108">
        <v>63</v>
      </c>
      <c r="K41" s="108">
        <v>73</v>
      </c>
      <c r="L41" s="108">
        <v>58</v>
      </c>
      <c r="M41" s="108">
        <v>61</v>
      </c>
      <c r="N41" s="108">
        <v>65</v>
      </c>
      <c r="O41" s="108">
        <v>53</v>
      </c>
      <c r="P41" s="108">
        <v>109</v>
      </c>
      <c r="Q41" s="108">
        <v>109.81299999999999</v>
      </c>
      <c r="R41" s="108">
        <v>54.162</v>
      </c>
      <c r="S41" s="108">
        <v>54.162</v>
      </c>
      <c r="T41" s="108">
        <v>47</v>
      </c>
    </row>
    <row r="42" spans="1:20" s="126" customFormat="1" ht="13.5">
      <c r="A42" s="455"/>
      <c r="B42" s="456"/>
      <c r="C42" s="132"/>
      <c r="D42" s="459"/>
      <c r="E42" s="124" t="s">
        <v>121</v>
      </c>
      <c r="F42" s="125">
        <v>0.3</v>
      </c>
      <c r="G42" s="125">
        <v>0.4</v>
      </c>
      <c r="H42" s="125">
        <v>0.2</v>
      </c>
      <c r="I42" s="125">
        <v>0.2</v>
      </c>
      <c r="J42" s="125">
        <v>0.2</v>
      </c>
      <c r="K42" s="125">
        <v>0.2</v>
      </c>
      <c r="L42" s="125">
        <v>0.2</v>
      </c>
      <c r="M42" s="125">
        <v>0.2</v>
      </c>
      <c r="N42" s="125">
        <v>0.2</v>
      </c>
      <c r="O42" s="125">
        <v>0.2</v>
      </c>
      <c r="P42" s="125">
        <v>0.4</v>
      </c>
      <c r="Q42" s="125">
        <v>0.4206656939892188</v>
      </c>
      <c r="R42" s="125">
        <v>0.2168713862026442</v>
      </c>
      <c r="S42" s="125">
        <v>0.2168713862026442</v>
      </c>
      <c r="T42" s="125">
        <v>0.2</v>
      </c>
    </row>
    <row r="43" spans="1:20" ht="13.5">
      <c r="A43" s="455"/>
      <c r="B43" s="456"/>
      <c r="C43" s="127"/>
      <c r="D43" s="134" t="s">
        <v>142</v>
      </c>
      <c r="E43" s="109" t="s">
        <v>141</v>
      </c>
      <c r="F43" s="108">
        <v>37</v>
      </c>
      <c r="G43" s="108">
        <v>74</v>
      </c>
      <c r="H43" s="108">
        <v>38</v>
      </c>
      <c r="I43" s="108">
        <v>37</v>
      </c>
      <c r="J43" s="108">
        <v>32</v>
      </c>
      <c r="K43" s="108">
        <v>27</v>
      </c>
      <c r="L43" s="108">
        <v>26</v>
      </c>
      <c r="M43" s="108">
        <v>34</v>
      </c>
      <c r="N43" s="108">
        <v>28</v>
      </c>
      <c r="O43" s="108">
        <v>19</v>
      </c>
      <c r="P43" s="108">
        <v>30</v>
      </c>
      <c r="Q43" s="108">
        <v>34.233</v>
      </c>
      <c r="R43" s="108">
        <v>19.516</v>
      </c>
      <c r="S43" s="108">
        <v>18</v>
      </c>
      <c r="T43" s="108">
        <v>16</v>
      </c>
    </row>
    <row r="44" spans="1:20" ht="13.5">
      <c r="A44" s="455"/>
      <c r="B44" s="456"/>
      <c r="C44" s="129"/>
      <c r="D44" s="135" t="s">
        <v>122</v>
      </c>
      <c r="E44" s="110" t="s">
        <v>74</v>
      </c>
      <c r="F44" s="108">
        <v>51</v>
      </c>
      <c r="G44" s="108">
        <v>53</v>
      </c>
      <c r="H44" s="108">
        <v>39</v>
      </c>
      <c r="I44" s="108">
        <v>41</v>
      </c>
      <c r="J44" s="108">
        <v>31</v>
      </c>
      <c r="K44" s="108">
        <v>46</v>
      </c>
      <c r="L44" s="108">
        <v>32</v>
      </c>
      <c r="M44" s="108">
        <v>27</v>
      </c>
      <c r="N44" s="108">
        <v>37</v>
      </c>
      <c r="O44" s="108">
        <v>34</v>
      </c>
      <c r="P44" s="108">
        <v>79</v>
      </c>
      <c r="Q44" s="108">
        <v>75.58</v>
      </c>
      <c r="R44" s="108">
        <v>34.646</v>
      </c>
      <c r="S44" s="108">
        <v>36</v>
      </c>
      <c r="T44" s="108">
        <v>30</v>
      </c>
    </row>
    <row r="45" spans="1:20" ht="13.5">
      <c r="A45" s="455"/>
      <c r="B45" s="456"/>
      <c r="C45" s="130"/>
      <c r="D45" s="462" t="s">
        <v>113</v>
      </c>
      <c r="E45" s="109" t="s">
        <v>106</v>
      </c>
      <c r="F45" s="108">
        <v>33541</v>
      </c>
      <c r="G45" s="108">
        <v>33752</v>
      </c>
      <c r="H45" s="108">
        <v>33138</v>
      </c>
      <c r="I45" s="108">
        <v>32633</v>
      </c>
      <c r="J45" s="108">
        <v>31852</v>
      </c>
      <c r="K45" s="108">
        <v>31095</v>
      </c>
      <c r="L45" s="108">
        <v>30524</v>
      </c>
      <c r="M45" s="108">
        <v>29123</v>
      </c>
      <c r="N45" s="108">
        <v>28531</v>
      </c>
      <c r="O45" s="108">
        <v>27165</v>
      </c>
      <c r="P45" s="108">
        <v>26364</v>
      </c>
      <c r="Q45" s="108">
        <v>25960.279</v>
      </c>
      <c r="R45" s="108">
        <v>24845.322999999997</v>
      </c>
      <c r="S45" s="108">
        <v>24442</v>
      </c>
      <c r="T45" s="108">
        <v>23772</v>
      </c>
    </row>
    <row r="46" spans="1:20" s="126" customFormat="1" ht="13.5">
      <c r="A46" s="455"/>
      <c r="B46" s="456"/>
      <c r="C46" s="132"/>
      <c r="D46" s="463"/>
      <c r="E46" s="124" t="s">
        <v>121</v>
      </c>
      <c r="F46" s="125">
        <v>97.5</v>
      </c>
      <c r="G46" s="125">
        <v>97.9</v>
      </c>
      <c r="H46" s="125">
        <v>98</v>
      </c>
      <c r="I46" s="125">
        <v>98.2</v>
      </c>
      <c r="J46" s="125">
        <v>98.4</v>
      </c>
      <c r="K46" s="125">
        <v>98.7</v>
      </c>
      <c r="L46" s="125">
        <v>98.7</v>
      </c>
      <c r="M46" s="125">
        <v>98.8</v>
      </c>
      <c r="N46" s="125">
        <v>99</v>
      </c>
      <c r="O46" s="125">
        <v>99.1</v>
      </c>
      <c r="P46" s="125">
        <v>99.3</v>
      </c>
      <c r="Q46" s="125">
        <v>99.4472310353851</v>
      </c>
      <c r="R46" s="125">
        <v>99.4837642565348</v>
      </c>
      <c r="S46" s="125">
        <v>99.5</v>
      </c>
      <c r="T46" s="125">
        <v>99.6</v>
      </c>
    </row>
    <row r="47" spans="1:20" ht="13.5">
      <c r="A47" s="455"/>
      <c r="B47" s="456"/>
      <c r="C47" s="127"/>
      <c r="D47" s="134" t="s">
        <v>91</v>
      </c>
      <c r="E47" s="109" t="s">
        <v>106</v>
      </c>
      <c r="F47" s="108">
        <v>19948</v>
      </c>
      <c r="G47" s="108">
        <v>19627</v>
      </c>
      <c r="H47" s="108">
        <v>18716</v>
      </c>
      <c r="I47" s="108">
        <v>17970</v>
      </c>
      <c r="J47" s="108">
        <v>16996</v>
      </c>
      <c r="K47" s="108">
        <v>16165</v>
      </c>
      <c r="L47" s="108">
        <v>15394</v>
      </c>
      <c r="M47" s="108">
        <v>13929</v>
      </c>
      <c r="N47" s="108">
        <v>13349</v>
      </c>
      <c r="O47" s="108">
        <v>12130</v>
      </c>
      <c r="P47" s="108">
        <v>11262</v>
      </c>
      <c r="Q47" s="108">
        <v>10698.325</v>
      </c>
      <c r="R47" s="108">
        <v>9886.646999999999</v>
      </c>
      <c r="S47" s="108">
        <v>9455</v>
      </c>
      <c r="T47" s="108">
        <v>8855</v>
      </c>
    </row>
    <row r="48" spans="1:20" ht="13.5">
      <c r="A48" s="455"/>
      <c r="B48" s="457"/>
      <c r="C48" s="129"/>
      <c r="D48" s="135" t="s">
        <v>122</v>
      </c>
      <c r="E48" s="110" t="s">
        <v>74</v>
      </c>
      <c r="F48" s="108">
        <v>13594</v>
      </c>
      <c r="G48" s="108">
        <v>14126</v>
      </c>
      <c r="H48" s="108">
        <v>14422</v>
      </c>
      <c r="I48" s="108">
        <v>14664</v>
      </c>
      <c r="J48" s="108">
        <v>14856</v>
      </c>
      <c r="K48" s="108">
        <v>14930</v>
      </c>
      <c r="L48" s="108">
        <v>15130</v>
      </c>
      <c r="M48" s="108">
        <v>15193</v>
      </c>
      <c r="N48" s="108">
        <v>15182</v>
      </c>
      <c r="O48" s="108">
        <v>15035</v>
      </c>
      <c r="P48" s="108">
        <v>15102</v>
      </c>
      <c r="Q48" s="108">
        <v>15261.954000000002</v>
      </c>
      <c r="R48" s="108">
        <v>14958.676000000001</v>
      </c>
      <c r="S48" s="108">
        <v>14987</v>
      </c>
      <c r="T48" s="108">
        <v>14917</v>
      </c>
    </row>
    <row r="49" spans="1:20" ht="13.5">
      <c r="A49" s="455"/>
      <c r="B49" s="130"/>
      <c r="C49" s="458" t="s">
        <v>114</v>
      </c>
      <c r="D49" s="464"/>
      <c r="E49" s="109" t="s">
        <v>104</v>
      </c>
      <c r="F49" s="108">
        <v>856</v>
      </c>
      <c r="G49" s="108">
        <v>738</v>
      </c>
      <c r="H49" s="108">
        <v>664</v>
      </c>
      <c r="I49" s="108">
        <v>583</v>
      </c>
      <c r="J49" s="108">
        <v>530</v>
      </c>
      <c r="K49" s="108">
        <v>423</v>
      </c>
      <c r="L49" s="108">
        <v>407</v>
      </c>
      <c r="M49" s="108">
        <v>340</v>
      </c>
      <c r="N49" s="108">
        <v>296</v>
      </c>
      <c r="O49" s="108">
        <v>257</v>
      </c>
      <c r="P49" s="108">
        <v>197</v>
      </c>
      <c r="Q49" s="108">
        <v>144.298</v>
      </c>
      <c r="R49" s="108">
        <v>128.92600000000002</v>
      </c>
      <c r="S49" s="108">
        <v>111</v>
      </c>
      <c r="T49" s="108">
        <v>102</v>
      </c>
    </row>
    <row r="50" spans="1:20" s="126" customFormat="1" ht="13.5">
      <c r="A50" s="455"/>
      <c r="B50" s="132"/>
      <c r="C50" s="459"/>
      <c r="D50" s="459"/>
      <c r="E50" s="124" t="s">
        <v>121</v>
      </c>
      <c r="F50" s="125">
        <v>2.5</v>
      </c>
      <c r="G50" s="125">
        <v>2.1</v>
      </c>
      <c r="H50" s="125">
        <v>2</v>
      </c>
      <c r="I50" s="125">
        <v>1.8</v>
      </c>
      <c r="J50" s="125">
        <v>1.6</v>
      </c>
      <c r="K50" s="125">
        <v>1.3</v>
      </c>
      <c r="L50" s="125">
        <v>1.3</v>
      </c>
      <c r="M50" s="125">
        <v>1.2</v>
      </c>
      <c r="N50" s="125">
        <v>1</v>
      </c>
      <c r="O50" s="125">
        <v>0.9</v>
      </c>
      <c r="P50" s="125">
        <v>0.7</v>
      </c>
      <c r="Q50" s="125">
        <v>0.5527689646149027</v>
      </c>
      <c r="R50" s="125">
        <v>0.516235743465199</v>
      </c>
      <c r="S50" s="125">
        <v>0.5</v>
      </c>
      <c r="T50" s="125">
        <v>0.4</v>
      </c>
    </row>
    <row r="51" spans="1:20" ht="13.5">
      <c r="A51" s="120"/>
      <c r="B51" s="136"/>
      <c r="C51" s="438" t="s">
        <v>92</v>
      </c>
      <c r="D51" s="439"/>
      <c r="E51" s="109" t="s">
        <v>93</v>
      </c>
      <c r="F51" s="108">
        <v>819</v>
      </c>
      <c r="G51" s="108">
        <v>708</v>
      </c>
      <c r="H51" s="108">
        <v>631</v>
      </c>
      <c r="I51" s="108">
        <v>555</v>
      </c>
      <c r="J51" s="108">
        <v>491</v>
      </c>
      <c r="K51" s="108">
        <v>404</v>
      </c>
      <c r="L51" s="108">
        <v>368</v>
      </c>
      <c r="M51" s="108">
        <v>316</v>
      </c>
      <c r="N51" s="108">
        <v>280</v>
      </c>
      <c r="O51" s="108">
        <v>243</v>
      </c>
      <c r="P51" s="108">
        <v>170</v>
      </c>
      <c r="Q51" s="108">
        <v>137.66</v>
      </c>
      <c r="R51" s="108">
        <v>123.191</v>
      </c>
      <c r="S51" s="108">
        <v>104</v>
      </c>
      <c r="T51" s="108">
        <v>91</v>
      </c>
    </row>
    <row r="52" spans="1:20" ht="13.5">
      <c r="A52" s="137"/>
      <c r="B52" s="138"/>
      <c r="C52" s="447" t="s">
        <v>94</v>
      </c>
      <c r="D52" s="448"/>
      <c r="E52" s="110" t="s">
        <v>93</v>
      </c>
      <c r="F52" s="108">
        <v>37</v>
      </c>
      <c r="G52" s="108">
        <v>30</v>
      </c>
      <c r="H52" s="108">
        <v>33</v>
      </c>
      <c r="I52" s="108">
        <v>29</v>
      </c>
      <c r="J52" s="108">
        <v>39</v>
      </c>
      <c r="K52" s="108">
        <v>19</v>
      </c>
      <c r="L52" s="108">
        <v>40</v>
      </c>
      <c r="M52" s="108">
        <v>23</v>
      </c>
      <c r="N52" s="108">
        <v>16</v>
      </c>
      <c r="O52" s="108">
        <v>14</v>
      </c>
      <c r="P52" s="108">
        <v>27</v>
      </c>
      <c r="Q52" s="108">
        <v>6.638</v>
      </c>
      <c r="R52" s="108">
        <v>5.735</v>
      </c>
      <c r="S52" s="108">
        <v>6</v>
      </c>
      <c r="T52" s="108">
        <v>11</v>
      </c>
    </row>
    <row r="53" spans="1:20" ht="13.5">
      <c r="A53" s="120"/>
      <c r="B53" s="130"/>
      <c r="C53" s="458" t="s">
        <v>159</v>
      </c>
      <c r="D53" s="464"/>
      <c r="E53" s="109" t="s">
        <v>104</v>
      </c>
      <c r="F53" s="108">
        <v>34398</v>
      </c>
      <c r="G53" s="108">
        <v>34491</v>
      </c>
      <c r="H53" s="108">
        <v>33802</v>
      </c>
      <c r="I53" s="108">
        <v>33217</v>
      </c>
      <c r="J53" s="108">
        <v>32382</v>
      </c>
      <c r="K53" s="108">
        <v>31518</v>
      </c>
      <c r="L53" s="108">
        <v>30932</v>
      </c>
      <c r="M53" s="108">
        <v>29462</v>
      </c>
      <c r="N53" s="108">
        <v>28827</v>
      </c>
      <c r="O53" s="108">
        <v>27422</v>
      </c>
      <c r="P53" s="108">
        <v>26561</v>
      </c>
      <c r="Q53" s="108">
        <v>26104.576999999997</v>
      </c>
      <c r="R53" s="108">
        <v>24974.248999999996</v>
      </c>
      <c r="S53" s="108">
        <v>24553</v>
      </c>
      <c r="T53" s="108">
        <v>23874</v>
      </c>
    </row>
    <row r="54" spans="1:20" s="113" customFormat="1" ht="13.5">
      <c r="A54" s="120"/>
      <c r="B54" s="139"/>
      <c r="C54" s="459"/>
      <c r="D54" s="459"/>
      <c r="E54" s="115" t="s">
        <v>121</v>
      </c>
      <c r="F54" s="114">
        <v>100</v>
      </c>
      <c r="G54" s="114">
        <v>100</v>
      </c>
      <c r="H54" s="114">
        <v>100</v>
      </c>
      <c r="I54" s="114">
        <v>100</v>
      </c>
      <c r="J54" s="114">
        <v>100</v>
      </c>
      <c r="K54" s="114">
        <v>100</v>
      </c>
      <c r="L54" s="114">
        <v>100</v>
      </c>
      <c r="M54" s="114">
        <v>100</v>
      </c>
      <c r="N54" s="114">
        <v>100</v>
      </c>
      <c r="O54" s="114">
        <v>100</v>
      </c>
      <c r="P54" s="114">
        <v>100</v>
      </c>
      <c r="Q54" s="114">
        <v>100</v>
      </c>
      <c r="R54" s="114">
        <v>100</v>
      </c>
      <c r="S54" s="114">
        <v>100</v>
      </c>
      <c r="T54" s="114">
        <v>100</v>
      </c>
    </row>
    <row r="55" spans="1:20" ht="13.5">
      <c r="A55" s="120"/>
      <c r="B55" s="127"/>
      <c r="C55" s="439" t="s">
        <v>160</v>
      </c>
      <c r="D55" s="460"/>
      <c r="E55" s="109" t="s">
        <v>161</v>
      </c>
      <c r="F55" s="108">
        <v>20767</v>
      </c>
      <c r="G55" s="108">
        <v>20335</v>
      </c>
      <c r="H55" s="108">
        <v>19347</v>
      </c>
      <c r="I55" s="108">
        <v>18525</v>
      </c>
      <c r="J55" s="108">
        <v>17487</v>
      </c>
      <c r="K55" s="108">
        <v>16569</v>
      </c>
      <c r="L55" s="108">
        <v>15762</v>
      </c>
      <c r="M55" s="108">
        <v>14246</v>
      </c>
      <c r="N55" s="108">
        <v>13629</v>
      </c>
      <c r="O55" s="108">
        <v>12374</v>
      </c>
      <c r="P55" s="108">
        <v>11432</v>
      </c>
      <c r="Q55" s="108">
        <v>10835.985</v>
      </c>
      <c r="R55" s="108">
        <v>10009.838</v>
      </c>
      <c r="S55" s="108">
        <v>9560</v>
      </c>
      <c r="T55" s="108">
        <v>8946</v>
      </c>
    </row>
    <row r="56" spans="1:20" ht="13.5">
      <c r="A56" s="140"/>
      <c r="B56" s="127"/>
      <c r="C56" s="448" t="s">
        <v>162</v>
      </c>
      <c r="D56" s="461"/>
      <c r="E56" s="110" t="s">
        <v>161</v>
      </c>
      <c r="F56" s="108">
        <v>13631</v>
      </c>
      <c r="G56" s="108">
        <v>14156</v>
      </c>
      <c r="H56" s="108">
        <v>14455</v>
      </c>
      <c r="I56" s="108">
        <v>14692</v>
      </c>
      <c r="J56" s="108">
        <v>14895</v>
      </c>
      <c r="K56" s="108">
        <v>14949</v>
      </c>
      <c r="L56" s="108">
        <v>15170</v>
      </c>
      <c r="M56" s="108">
        <v>15216</v>
      </c>
      <c r="N56" s="108">
        <v>15198</v>
      </c>
      <c r="O56" s="108">
        <v>15049</v>
      </c>
      <c r="P56" s="108">
        <v>15128</v>
      </c>
      <c r="Q56" s="108">
        <v>15268.592000000002</v>
      </c>
      <c r="R56" s="108">
        <v>14964.411000000002</v>
      </c>
      <c r="S56" s="108">
        <v>14993</v>
      </c>
      <c r="T56" s="108">
        <v>14928</v>
      </c>
    </row>
    <row r="57" spans="1:20" s="145" customFormat="1" ht="13.5">
      <c r="A57" s="141" t="s">
        <v>150</v>
      </c>
      <c r="B57" s="141"/>
      <c r="C57" s="141"/>
      <c r="D57" s="142"/>
      <c r="E57" s="143" t="s">
        <v>95</v>
      </c>
      <c r="F57" s="144">
        <v>1.85</v>
      </c>
      <c r="G57" s="144">
        <v>1.96</v>
      </c>
      <c r="H57" s="144">
        <v>2.01</v>
      </c>
      <c r="I57" s="144">
        <v>2.07</v>
      </c>
      <c r="J57" s="144">
        <v>2.1</v>
      </c>
      <c r="K57" s="144">
        <v>2.18</v>
      </c>
      <c r="L57" s="144">
        <v>2.24</v>
      </c>
      <c r="M57" s="144">
        <v>2.2</v>
      </c>
      <c r="N57" s="144">
        <v>2.27</v>
      </c>
      <c r="O57" s="144">
        <v>2.23</v>
      </c>
      <c r="P57" s="144">
        <v>2.22</v>
      </c>
      <c r="Q57" s="144">
        <v>2.2576328619126</v>
      </c>
      <c r="R57" s="144">
        <v>2.228647155752238</v>
      </c>
      <c r="S57" s="144">
        <v>2.29</v>
      </c>
      <c r="T57" s="144">
        <v>2.27</v>
      </c>
    </row>
    <row r="58" spans="1:20" s="145" customFormat="1" ht="13.5">
      <c r="A58" s="141" t="s">
        <v>151</v>
      </c>
      <c r="B58" s="141"/>
      <c r="C58" s="141"/>
      <c r="D58" s="142"/>
      <c r="E58" s="143" t="s">
        <v>95</v>
      </c>
      <c r="F58" s="144">
        <v>1.84</v>
      </c>
      <c r="G58" s="144">
        <v>1.94</v>
      </c>
      <c r="H58" s="144">
        <v>1.99</v>
      </c>
      <c r="I58" s="144">
        <v>2.06</v>
      </c>
      <c r="J58" s="144">
        <v>2.09</v>
      </c>
      <c r="K58" s="144">
        <v>2.16</v>
      </c>
      <c r="L58" s="144">
        <v>2.23</v>
      </c>
      <c r="M58" s="144">
        <v>2.19</v>
      </c>
      <c r="N58" s="144">
        <v>2.26</v>
      </c>
      <c r="O58" s="144">
        <v>2.23</v>
      </c>
      <c r="P58" s="144">
        <v>2.21</v>
      </c>
      <c r="Q58" s="144">
        <v>2.248244323845902</v>
      </c>
      <c r="R58" s="144">
        <v>2.2224634570316653</v>
      </c>
      <c r="S58" s="144">
        <v>2.29</v>
      </c>
      <c r="T58" s="144">
        <v>2.3</v>
      </c>
    </row>
    <row r="59" spans="1:20" s="145" customFormat="1" ht="13.5">
      <c r="A59" s="141" t="s">
        <v>152</v>
      </c>
      <c r="B59" s="141"/>
      <c r="C59" s="141"/>
      <c r="D59" s="142"/>
      <c r="E59" s="143" t="s">
        <v>96</v>
      </c>
      <c r="F59" s="144">
        <v>1.06</v>
      </c>
      <c r="G59" s="144">
        <v>1.1</v>
      </c>
      <c r="H59" s="144">
        <v>1.13</v>
      </c>
      <c r="I59" s="144">
        <v>1.15</v>
      </c>
      <c r="J59" s="144">
        <v>1.16</v>
      </c>
      <c r="K59" s="144">
        <v>1.19</v>
      </c>
      <c r="L59" s="144">
        <v>1.22</v>
      </c>
      <c r="M59" s="144">
        <v>1.24</v>
      </c>
      <c r="N59" s="144">
        <v>1.26</v>
      </c>
      <c r="O59" s="144">
        <v>1.27</v>
      </c>
      <c r="P59" s="144">
        <v>1.31</v>
      </c>
      <c r="Q59" s="144">
        <v>1.35608492014003</v>
      </c>
      <c r="R59" s="144">
        <v>1.35</v>
      </c>
      <c r="S59" s="144">
        <v>1.38</v>
      </c>
      <c r="T59" s="144">
        <v>1.42</v>
      </c>
    </row>
    <row r="60" spans="1:20" s="145" customFormat="1" ht="13.5">
      <c r="A60" s="146" t="s">
        <v>153</v>
      </c>
      <c r="B60" s="146"/>
      <c r="C60" s="146"/>
      <c r="D60" s="147"/>
      <c r="E60" s="148" t="s">
        <v>95</v>
      </c>
      <c r="F60" s="144">
        <v>1.06</v>
      </c>
      <c r="G60" s="144">
        <v>1.1</v>
      </c>
      <c r="H60" s="144">
        <v>1.13</v>
      </c>
      <c r="I60" s="144">
        <v>1.15</v>
      </c>
      <c r="J60" s="144">
        <v>1.16</v>
      </c>
      <c r="K60" s="144">
        <v>1.19</v>
      </c>
      <c r="L60" s="144">
        <v>1.22</v>
      </c>
      <c r="M60" s="144">
        <v>1.25</v>
      </c>
      <c r="N60" s="144">
        <v>1.26</v>
      </c>
      <c r="O60" s="144">
        <v>1.28</v>
      </c>
      <c r="P60" s="144">
        <v>1.31</v>
      </c>
      <c r="Q60" s="144">
        <v>1.3566747326699256</v>
      </c>
      <c r="R60" s="144">
        <v>1.35</v>
      </c>
      <c r="S60" s="144">
        <v>1.38</v>
      </c>
      <c r="T60" s="144">
        <v>1.42</v>
      </c>
    </row>
    <row r="61" spans="1:250" s="145" customFormat="1" ht="13.5">
      <c r="A61" s="156" t="s">
        <v>128</v>
      </c>
      <c r="B61" s="156"/>
      <c r="C61" s="156"/>
      <c r="D61" s="156"/>
      <c r="E61" s="156"/>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c r="GT61" s="149"/>
      <c r="GU61" s="149"/>
      <c r="GV61" s="149"/>
      <c r="GW61" s="149"/>
      <c r="GX61" s="149"/>
      <c r="GY61" s="149"/>
      <c r="GZ61" s="149"/>
      <c r="HA61" s="149"/>
      <c r="HB61" s="149"/>
      <c r="HC61" s="149"/>
      <c r="HD61" s="149"/>
      <c r="HE61" s="149"/>
      <c r="HF61" s="149"/>
      <c r="HG61" s="149"/>
      <c r="HH61" s="149"/>
      <c r="HI61" s="149"/>
      <c r="HJ61" s="149"/>
      <c r="HK61" s="149"/>
      <c r="HL61" s="149"/>
      <c r="HM61" s="149"/>
      <c r="HN61" s="149"/>
      <c r="HO61" s="149"/>
      <c r="HP61" s="149"/>
      <c r="HQ61" s="149"/>
      <c r="HR61" s="149"/>
      <c r="HS61" s="149"/>
      <c r="HT61" s="149"/>
      <c r="HU61" s="149"/>
      <c r="HV61" s="149"/>
      <c r="HW61" s="149"/>
      <c r="HX61" s="149"/>
      <c r="HY61" s="149"/>
      <c r="HZ61" s="149"/>
      <c r="IA61" s="149"/>
      <c r="IB61" s="149"/>
      <c r="IC61" s="149"/>
      <c r="ID61" s="149"/>
      <c r="IE61" s="149"/>
      <c r="IF61" s="149"/>
      <c r="IG61" s="149"/>
      <c r="IH61" s="149"/>
      <c r="II61" s="149"/>
      <c r="IJ61" s="149"/>
      <c r="IK61" s="149"/>
      <c r="IL61" s="149"/>
      <c r="IM61" s="149"/>
      <c r="IN61" s="149"/>
      <c r="IO61" s="149"/>
      <c r="IP61" s="149"/>
    </row>
    <row r="62" spans="1:11" s="145" customFormat="1" ht="13.5">
      <c r="A62" s="150" t="s">
        <v>129</v>
      </c>
      <c r="B62" s="150"/>
      <c r="C62" s="150"/>
      <c r="D62" s="150"/>
      <c r="E62" s="151"/>
      <c r="F62" s="152"/>
      <c r="G62" s="152"/>
      <c r="H62" s="152"/>
      <c r="I62" s="152"/>
      <c r="J62" s="152"/>
      <c r="K62" s="152"/>
    </row>
    <row r="63" spans="1:11" s="145" customFormat="1" ht="13.5">
      <c r="A63" s="150" t="s">
        <v>130</v>
      </c>
      <c r="C63" s="150"/>
      <c r="D63" s="150"/>
      <c r="E63" s="151"/>
      <c r="F63" s="152"/>
      <c r="G63" s="152"/>
      <c r="H63" s="152"/>
      <c r="I63" s="152"/>
      <c r="J63" s="152"/>
      <c r="K63" s="152"/>
    </row>
    <row r="64" spans="1:11" s="145" customFormat="1" ht="13.5">
      <c r="A64" s="150" t="s">
        <v>131</v>
      </c>
      <c r="C64" s="150"/>
      <c r="D64" s="150"/>
      <c r="E64" s="151"/>
      <c r="F64" s="152"/>
      <c r="G64" s="152"/>
      <c r="H64" s="152"/>
      <c r="I64" s="152"/>
      <c r="J64" s="152"/>
      <c r="K64" s="152"/>
    </row>
    <row r="65" spans="1:11" s="145" customFormat="1" ht="13.5">
      <c r="A65" s="150" t="s">
        <v>133</v>
      </c>
      <c r="B65" s="150"/>
      <c r="C65" s="150"/>
      <c r="D65" s="150"/>
      <c r="E65" s="151"/>
      <c r="F65" s="152"/>
      <c r="G65" s="152"/>
      <c r="H65" s="152"/>
      <c r="I65" s="152"/>
      <c r="J65" s="152"/>
      <c r="K65" s="152"/>
    </row>
    <row r="66" spans="1:11" s="145" customFormat="1" ht="13.5">
      <c r="A66" s="105" t="s">
        <v>134</v>
      </c>
      <c r="C66" s="150"/>
      <c r="D66" s="150"/>
      <c r="E66" s="151"/>
      <c r="F66" s="152"/>
      <c r="G66" s="152"/>
      <c r="H66" s="152"/>
      <c r="I66" s="152"/>
      <c r="J66" s="152"/>
      <c r="K66" s="152"/>
    </row>
    <row r="67" spans="1:11" s="145" customFormat="1" ht="13.5">
      <c r="A67" s="153" t="s">
        <v>135</v>
      </c>
      <c r="C67" s="150"/>
      <c r="D67" s="150"/>
      <c r="E67" s="151"/>
      <c r="F67" s="152"/>
      <c r="G67" s="152"/>
      <c r="H67" s="152"/>
      <c r="I67" s="152"/>
      <c r="J67" s="152"/>
      <c r="K67" s="152"/>
    </row>
    <row r="68" spans="1:11" s="145" customFormat="1" ht="13.5">
      <c r="A68" s="150" t="s">
        <v>71</v>
      </c>
      <c r="B68" s="150"/>
      <c r="C68" s="150"/>
      <c r="D68" s="150"/>
      <c r="E68" s="151"/>
      <c r="F68" s="152"/>
      <c r="G68" s="152"/>
      <c r="H68" s="152"/>
      <c r="I68" s="152"/>
      <c r="J68" s="152"/>
      <c r="K68" s="152"/>
    </row>
    <row r="69" spans="1:11" s="145" customFormat="1" ht="13.5">
      <c r="A69" s="150" t="s">
        <v>72</v>
      </c>
      <c r="B69" s="150"/>
      <c r="C69" s="150"/>
      <c r="D69" s="150"/>
      <c r="E69" s="151"/>
      <c r="F69" s="152"/>
      <c r="G69" s="152"/>
      <c r="H69" s="152"/>
      <c r="I69" s="152"/>
      <c r="J69" s="152"/>
      <c r="K69" s="152"/>
    </row>
    <row r="70" spans="1:11" s="145" customFormat="1" ht="13.5">
      <c r="A70" s="150" t="s">
        <v>73</v>
      </c>
      <c r="B70" s="150"/>
      <c r="C70" s="150"/>
      <c r="D70" s="150"/>
      <c r="E70" s="151"/>
      <c r="F70" s="152"/>
      <c r="G70" s="152"/>
      <c r="H70" s="152"/>
      <c r="I70" s="152"/>
      <c r="J70" s="152"/>
      <c r="K70" s="152"/>
    </row>
    <row r="71" spans="1:5" ht="13.5">
      <c r="A71" s="154" t="s">
        <v>132</v>
      </c>
      <c r="B71" s="154"/>
      <c r="C71" s="154"/>
      <c r="D71" s="154"/>
      <c r="E71" s="154"/>
    </row>
    <row r="77" spans="4:5" ht="13.5">
      <c r="D77" s="105" t="s">
        <v>100</v>
      </c>
      <c r="E77" s="105"/>
    </row>
  </sheetData>
  <sheetProtection/>
  <mergeCells count="33">
    <mergeCell ref="C55:D55"/>
    <mergeCell ref="C56:D56"/>
    <mergeCell ref="D45:D46"/>
    <mergeCell ref="A13:D13"/>
    <mergeCell ref="C49:D50"/>
    <mergeCell ref="C53:D54"/>
    <mergeCell ref="D17:D18"/>
    <mergeCell ref="D21:D22"/>
    <mergeCell ref="D25:D26"/>
    <mergeCell ref="D29:D30"/>
    <mergeCell ref="C52:D52"/>
    <mergeCell ref="A14:D14"/>
    <mergeCell ref="A15:D15"/>
    <mergeCell ref="C16:D16"/>
    <mergeCell ref="A17:A50"/>
    <mergeCell ref="B17:B48"/>
    <mergeCell ref="D33:D34"/>
    <mergeCell ref="D37:D38"/>
    <mergeCell ref="D41:D42"/>
    <mergeCell ref="C9:D9"/>
    <mergeCell ref="C10:D10"/>
    <mergeCell ref="C11:D11"/>
    <mergeCell ref="C51:D51"/>
    <mergeCell ref="A12:D12"/>
    <mergeCell ref="A9:B11"/>
    <mergeCell ref="A2:E2"/>
    <mergeCell ref="A3:D3"/>
    <mergeCell ref="A4:D4"/>
    <mergeCell ref="A5:B8"/>
    <mergeCell ref="C5:D5"/>
    <mergeCell ref="C6:D6"/>
    <mergeCell ref="C7:D7"/>
    <mergeCell ref="C8:D8"/>
  </mergeCells>
  <printOptions/>
  <pageMargins left="0.3937007874015748" right="0.1968503937007874" top="0.3937007874015748" bottom="0.2362204724409449" header="0.1968503937007874" footer="0.1968503937007874"/>
  <pageSetup fitToHeight="1" fitToWidth="1" horizontalDpi="4800" verticalDpi="4800" orientation="landscape" paperSize="8" scale="83" r:id="rId1"/>
  <headerFooter alignWithMargins="0">
    <oddHeader>&amp;L環境統計集　平成&amp;A年版
</oddHead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P77"/>
  <sheetViews>
    <sheetView zoomScalePageLayoutView="0" workbookViewId="0" topLeftCell="A1">
      <pane xSplit="5" ySplit="2" topLeftCell="L3" activePane="bottomRight" state="frozen"/>
      <selection pane="topLeft" activeCell="A1" sqref="A1"/>
      <selection pane="topRight" activeCell="F1" sqref="F1"/>
      <selection pane="bottomLeft" activeCell="A3" sqref="A3"/>
      <selection pane="bottomRight" activeCell="B1" sqref="B1"/>
    </sheetView>
  </sheetViews>
  <sheetFormatPr defaultColWidth="9.00390625" defaultRowHeight="13.5"/>
  <cols>
    <col min="1" max="3" width="3.625" style="105" customWidth="1"/>
    <col min="4" max="4" width="21.125" style="105" customWidth="1"/>
    <col min="5" max="5" width="12.125" style="155" customWidth="1"/>
    <col min="6" max="11" width="10.625" style="104" customWidth="1"/>
    <col min="12" max="19" width="10.625" style="105" customWidth="1"/>
    <col min="20" max="16384" width="9.00390625" style="105" customWidth="1"/>
  </cols>
  <sheetData>
    <row r="1" spans="1:5" ht="14.25">
      <c r="A1" s="102" t="s">
        <v>97</v>
      </c>
      <c r="B1" s="103"/>
      <c r="C1" s="103"/>
      <c r="D1" s="103"/>
      <c r="E1" s="103"/>
    </row>
    <row r="2" spans="1:19" ht="13.5">
      <c r="A2" s="422" t="s">
        <v>20</v>
      </c>
      <c r="B2" s="423"/>
      <c r="C2" s="423"/>
      <c r="D2" s="423"/>
      <c r="E2" s="424"/>
      <c r="F2" s="107" t="s">
        <v>31</v>
      </c>
      <c r="G2" s="107">
        <v>8</v>
      </c>
      <c r="H2" s="107">
        <v>9</v>
      </c>
      <c r="I2" s="107">
        <v>10</v>
      </c>
      <c r="J2" s="107">
        <v>11</v>
      </c>
      <c r="K2" s="107">
        <v>12</v>
      </c>
      <c r="L2" s="107">
        <v>13</v>
      </c>
      <c r="M2" s="107">
        <v>14</v>
      </c>
      <c r="N2" s="107">
        <v>15</v>
      </c>
      <c r="O2" s="107">
        <v>16</v>
      </c>
      <c r="P2" s="107">
        <v>17</v>
      </c>
      <c r="Q2" s="107">
        <v>18</v>
      </c>
      <c r="R2" s="107">
        <v>19</v>
      </c>
      <c r="S2" s="107">
        <v>20</v>
      </c>
    </row>
    <row r="3" spans="1:19" ht="13.5">
      <c r="A3" s="422" t="s">
        <v>23</v>
      </c>
      <c r="B3" s="423"/>
      <c r="C3" s="423"/>
      <c r="D3" s="423"/>
      <c r="E3" s="106" t="s">
        <v>123</v>
      </c>
      <c r="F3" s="108">
        <v>125351</v>
      </c>
      <c r="G3" s="108">
        <v>125795</v>
      </c>
      <c r="H3" s="108">
        <v>126136</v>
      </c>
      <c r="I3" s="108">
        <v>126428</v>
      </c>
      <c r="J3" s="108">
        <v>126538</v>
      </c>
      <c r="K3" s="108">
        <v>126734</v>
      </c>
      <c r="L3" s="108">
        <v>127007</v>
      </c>
      <c r="M3" s="108">
        <v>127299</v>
      </c>
      <c r="N3" s="108">
        <v>127507</v>
      </c>
      <c r="O3" s="108">
        <v>127606</v>
      </c>
      <c r="P3" s="108">
        <v>127712</v>
      </c>
      <c r="Q3" s="108">
        <v>127780.819</v>
      </c>
      <c r="R3" s="108">
        <v>127486.981</v>
      </c>
      <c r="S3" s="108">
        <v>127529</v>
      </c>
    </row>
    <row r="4" spans="1:19" ht="13.5">
      <c r="A4" s="422" t="s">
        <v>24</v>
      </c>
      <c r="B4" s="423"/>
      <c r="C4" s="423"/>
      <c r="D4" s="423"/>
      <c r="E4" s="106" t="s">
        <v>123</v>
      </c>
      <c r="F4" s="108">
        <v>125351</v>
      </c>
      <c r="G4" s="108">
        <v>125795</v>
      </c>
      <c r="H4" s="108">
        <v>126136</v>
      </c>
      <c r="I4" s="108">
        <v>126428</v>
      </c>
      <c r="J4" s="108">
        <v>126538</v>
      </c>
      <c r="K4" s="108">
        <v>126734</v>
      </c>
      <c r="L4" s="108">
        <v>127007</v>
      </c>
      <c r="M4" s="108">
        <v>127299</v>
      </c>
      <c r="N4" s="108">
        <v>127507</v>
      </c>
      <c r="O4" s="108">
        <v>127606</v>
      </c>
      <c r="P4" s="108">
        <v>127712</v>
      </c>
      <c r="Q4" s="108">
        <v>127781</v>
      </c>
      <c r="R4" s="108">
        <v>127486.981</v>
      </c>
      <c r="S4" s="108">
        <v>127529</v>
      </c>
    </row>
    <row r="5" spans="1:19" ht="13.5">
      <c r="A5" s="425" t="s">
        <v>33</v>
      </c>
      <c r="B5" s="426"/>
      <c r="C5" s="431" t="s">
        <v>34</v>
      </c>
      <c r="D5" s="422"/>
      <c r="E5" s="106" t="s">
        <v>123</v>
      </c>
      <c r="F5" s="108">
        <v>59484</v>
      </c>
      <c r="G5" s="108">
        <v>62019</v>
      </c>
      <c r="H5" s="108">
        <v>64429</v>
      </c>
      <c r="I5" s="108">
        <v>66743</v>
      </c>
      <c r="J5" s="108">
        <v>68745</v>
      </c>
      <c r="K5" s="108">
        <v>71222</v>
      </c>
      <c r="L5" s="108">
        <v>73575</v>
      </c>
      <c r="M5" s="108">
        <v>76004</v>
      </c>
      <c r="N5" s="108">
        <v>78174</v>
      </c>
      <c r="O5" s="108">
        <v>80061</v>
      </c>
      <c r="P5" s="108">
        <v>81880</v>
      </c>
      <c r="Q5" s="108">
        <v>83742</v>
      </c>
      <c r="R5" s="108">
        <v>84982.403</v>
      </c>
      <c r="S5" s="108">
        <v>86384</v>
      </c>
    </row>
    <row r="6" spans="1:19" ht="13.5">
      <c r="A6" s="427"/>
      <c r="B6" s="428"/>
      <c r="C6" s="432" t="s">
        <v>25</v>
      </c>
      <c r="D6" s="433"/>
      <c r="E6" s="109" t="s">
        <v>123</v>
      </c>
      <c r="F6" s="108">
        <v>35018</v>
      </c>
      <c r="G6" s="108">
        <v>35129</v>
      </c>
      <c r="H6" s="108">
        <v>35098</v>
      </c>
      <c r="I6" s="108">
        <v>35006</v>
      </c>
      <c r="J6" s="108">
        <v>34937</v>
      </c>
      <c r="K6" s="108">
        <v>34509</v>
      </c>
      <c r="L6" s="108">
        <v>34051</v>
      </c>
      <c r="M6" s="108">
        <v>33471</v>
      </c>
      <c r="N6" s="108">
        <v>32879</v>
      </c>
      <c r="O6" s="108">
        <v>32330</v>
      </c>
      <c r="P6" s="108">
        <v>31646</v>
      </c>
      <c r="Q6" s="108">
        <v>30834</v>
      </c>
      <c r="R6" s="108">
        <v>30199</v>
      </c>
      <c r="S6" s="108">
        <v>29683</v>
      </c>
    </row>
    <row r="7" spans="1:19" ht="13.5">
      <c r="A7" s="427"/>
      <c r="B7" s="428"/>
      <c r="C7" s="434" t="s">
        <v>26</v>
      </c>
      <c r="D7" s="435"/>
      <c r="E7" s="110" t="s">
        <v>123</v>
      </c>
      <c r="F7" s="108">
        <v>8913</v>
      </c>
      <c r="G7" s="108">
        <v>9421</v>
      </c>
      <c r="H7" s="108">
        <v>9947</v>
      </c>
      <c r="I7" s="108">
        <v>9775</v>
      </c>
      <c r="J7" s="108">
        <v>10626</v>
      </c>
      <c r="K7" s="108">
        <v>11220</v>
      </c>
      <c r="L7" s="108">
        <v>11385</v>
      </c>
      <c r="M7" s="108">
        <v>12280</v>
      </c>
      <c r="N7" s="108">
        <v>12922</v>
      </c>
      <c r="O7" s="108">
        <v>13173</v>
      </c>
      <c r="P7" s="108">
        <v>13343</v>
      </c>
      <c r="Q7" s="108">
        <v>13647.172</v>
      </c>
      <c r="R7" s="108">
        <v>14275.267</v>
      </c>
      <c r="S7" s="108">
        <v>14269</v>
      </c>
    </row>
    <row r="8" spans="1:19" ht="13.5">
      <c r="A8" s="429"/>
      <c r="B8" s="430"/>
      <c r="C8" s="436" t="s">
        <v>27</v>
      </c>
      <c r="D8" s="437"/>
      <c r="E8" s="106" t="s">
        <v>123</v>
      </c>
      <c r="F8" s="108">
        <v>94501</v>
      </c>
      <c r="G8" s="108">
        <v>97148</v>
      </c>
      <c r="H8" s="108">
        <v>99528</v>
      </c>
      <c r="I8" s="108">
        <v>101748</v>
      </c>
      <c r="J8" s="108">
        <v>103682</v>
      </c>
      <c r="K8" s="108">
        <v>105731</v>
      </c>
      <c r="L8" s="108">
        <v>107625</v>
      </c>
      <c r="M8" s="108">
        <v>109475</v>
      </c>
      <c r="N8" s="108">
        <v>111052</v>
      </c>
      <c r="O8" s="108">
        <v>112390</v>
      </c>
      <c r="P8" s="108">
        <v>113526</v>
      </c>
      <c r="Q8" s="108">
        <v>114576.01299999999</v>
      </c>
      <c r="R8" s="108">
        <v>115181.139</v>
      </c>
      <c r="S8" s="108">
        <v>116067</v>
      </c>
    </row>
    <row r="9" spans="1:19" ht="13.5">
      <c r="A9" s="425" t="s">
        <v>28</v>
      </c>
      <c r="B9" s="442"/>
      <c r="C9" s="431" t="s">
        <v>29</v>
      </c>
      <c r="D9" s="422"/>
      <c r="E9" s="106" t="s">
        <v>123</v>
      </c>
      <c r="F9" s="108">
        <v>29409</v>
      </c>
      <c r="G9" s="108">
        <v>27427</v>
      </c>
      <c r="H9" s="108">
        <v>25547</v>
      </c>
      <c r="I9" s="108">
        <v>23760</v>
      </c>
      <c r="J9" s="108">
        <v>22078</v>
      </c>
      <c r="K9" s="108">
        <v>20358</v>
      </c>
      <c r="L9" s="108">
        <v>18818</v>
      </c>
      <c r="M9" s="108">
        <v>17348</v>
      </c>
      <c r="N9" s="108">
        <v>16049</v>
      </c>
      <c r="O9" s="108">
        <v>14877</v>
      </c>
      <c r="P9" s="108">
        <v>13920</v>
      </c>
      <c r="Q9" s="108">
        <v>12982.837</v>
      </c>
      <c r="R9" s="108">
        <v>12120.67</v>
      </c>
      <c r="S9" s="108">
        <v>11301</v>
      </c>
    </row>
    <row r="10" spans="1:19" ht="13.5">
      <c r="A10" s="443"/>
      <c r="B10" s="444"/>
      <c r="C10" s="431" t="s">
        <v>30</v>
      </c>
      <c r="D10" s="422"/>
      <c r="E10" s="106" t="s">
        <v>123</v>
      </c>
      <c r="F10" s="108">
        <v>1441</v>
      </c>
      <c r="G10" s="108">
        <v>1219</v>
      </c>
      <c r="H10" s="108">
        <v>1062</v>
      </c>
      <c r="I10" s="108">
        <v>919</v>
      </c>
      <c r="J10" s="108">
        <v>778</v>
      </c>
      <c r="K10" s="108">
        <v>644</v>
      </c>
      <c r="L10" s="108">
        <v>564</v>
      </c>
      <c r="M10" s="108">
        <v>476</v>
      </c>
      <c r="N10" s="108">
        <v>405</v>
      </c>
      <c r="O10" s="108">
        <v>339</v>
      </c>
      <c r="P10" s="108">
        <v>266</v>
      </c>
      <c r="Q10" s="108">
        <v>221.969</v>
      </c>
      <c r="R10" s="108">
        <v>185.172</v>
      </c>
      <c r="S10" s="108">
        <v>161</v>
      </c>
    </row>
    <row r="11" spans="1:19" ht="13.5">
      <c r="A11" s="445"/>
      <c r="B11" s="446"/>
      <c r="C11" s="431" t="s">
        <v>27</v>
      </c>
      <c r="D11" s="422"/>
      <c r="E11" s="106" t="s">
        <v>123</v>
      </c>
      <c r="F11" s="108">
        <v>30849</v>
      </c>
      <c r="G11" s="108">
        <v>28647</v>
      </c>
      <c r="H11" s="108">
        <v>26609</v>
      </c>
      <c r="I11" s="108">
        <v>24680</v>
      </c>
      <c r="J11" s="108">
        <v>22856</v>
      </c>
      <c r="K11" s="108">
        <v>21002</v>
      </c>
      <c r="L11" s="108">
        <v>19381</v>
      </c>
      <c r="M11" s="108">
        <v>17824</v>
      </c>
      <c r="N11" s="108">
        <v>16455</v>
      </c>
      <c r="O11" s="108">
        <v>15215</v>
      </c>
      <c r="P11" s="108">
        <v>14186</v>
      </c>
      <c r="Q11" s="108">
        <v>13204.805999999999</v>
      </c>
      <c r="R11" s="108">
        <v>12305.842</v>
      </c>
      <c r="S11" s="108">
        <v>11462</v>
      </c>
    </row>
    <row r="12" spans="1:19" s="113" customFormat="1" ht="13.5">
      <c r="A12" s="440" t="s">
        <v>124</v>
      </c>
      <c r="B12" s="441"/>
      <c r="C12" s="441"/>
      <c r="D12" s="441"/>
      <c r="E12" s="111" t="s">
        <v>121</v>
      </c>
      <c r="F12" s="112">
        <v>75.4</v>
      </c>
      <c r="G12" s="112">
        <v>77.2</v>
      </c>
      <c r="H12" s="112">
        <v>78.9</v>
      </c>
      <c r="I12" s="112">
        <v>80.5</v>
      </c>
      <c r="J12" s="112">
        <v>81.9</v>
      </c>
      <c r="K12" s="112">
        <v>83.4</v>
      </c>
      <c r="L12" s="112">
        <v>84.7</v>
      </c>
      <c r="M12" s="112">
        <v>86</v>
      </c>
      <c r="N12" s="112">
        <v>87.1</v>
      </c>
      <c r="O12" s="112">
        <v>88.1</v>
      </c>
      <c r="P12" s="112">
        <v>88.9</v>
      </c>
      <c r="Q12" s="112">
        <v>89.66604995699706</v>
      </c>
      <c r="R12" s="112">
        <v>90.347373587896</v>
      </c>
      <c r="S12" s="112">
        <v>91</v>
      </c>
    </row>
    <row r="13" spans="1:19" s="113" customFormat="1" ht="13.5">
      <c r="A13" s="449" t="s">
        <v>125</v>
      </c>
      <c r="B13" s="450"/>
      <c r="C13" s="450"/>
      <c r="D13" s="450"/>
      <c r="E13" s="111" t="s">
        <v>121</v>
      </c>
      <c r="F13" s="114">
        <v>24.6</v>
      </c>
      <c r="G13" s="114">
        <v>22.8</v>
      </c>
      <c r="H13" s="114">
        <v>21.1</v>
      </c>
      <c r="I13" s="114">
        <v>19.5</v>
      </c>
      <c r="J13" s="114">
        <v>18.1</v>
      </c>
      <c r="K13" s="114">
        <v>16.6</v>
      </c>
      <c r="L13" s="114">
        <v>15.3</v>
      </c>
      <c r="M13" s="114">
        <v>14</v>
      </c>
      <c r="N13" s="114">
        <v>12.9</v>
      </c>
      <c r="O13" s="114">
        <v>11.9</v>
      </c>
      <c r="P13" s="114">
        <v>11.1</v>
      </c>
      <c r="Q13" s="114">
        <v>10.333950043002933</v>
      </c>
      <c r="R13" s="114">
        <v>9.652626412103995</v>
      </c>
      <c r="S13" s="114">
        <v>9</v>
      </c>
    </row>
    <row r="14" spans="1:19" s="113" customFormat="1" ht="13.5">
      <c r="A14" s="449" t="s">
        <v>101</v>
      </c>
      <c r="B14" s="450"/>
      <c r="C14" s="450"/>
      <c r="D14" s="450"/>
      <c r="E14" s="111" t="s">
        <v>121</v>
      </c>
      <c r="F14" s="114">
        <v>47.5</v>
      </c>
      <c r="G14" s="114">
        <v>49.3</v>
      </c>
      <c r="H14" s="114">
        <v>51.1</v>
      </c>
      <c r="I14" s="114">
        <v>52.8</v>
      </c>
      <c r="J14" s="114">
        <v>54.3</v>
      </c>
      <c r="K14" s="114">
        <v>56.2</v>
      </c>
      <c r="L14" s="114">
        <v>57.9</v>
      </c>
      <c r="M14" s="114">
        <v>59.7</v>
      </c>
      <c r="N14" s="114">
        <v>61.3</v>
      </c>
      <c r="O14" s="114">
        <v>62.7</v>
      </c>
      <c r="P14" s="114">
        <v>64.1</v>
      </c>
      <c r="Q14" s="114">
        <v>65.53563880350461</v>
      </c>
      <c r="R14" s="114">
        <v>66.6596717040464</v>
      </c>
      <c r="S14" s="114">
        <v>67.7</v>
      </c>
    </row>
    <row r="15" spans="1:19" s="113" customFormat="1" ht="13.5">
      <c r="A15" s="451" t="s">
        <v>102</v>
      </c>
      <c r="B15" s="452"/>
      <c r="C15" s="452"/>
      <c r="D15" s="452"/>
      <c r="E15" s="115" t="s">
        <v>121</v>
      </c>
      <c r="F15" s="114">
        <v>27.9</v>
      </c>
      <c r="G15" s="114">
        <v>27.9</v>
      </c>
      <c r="H15" s="114">
        <v>27.8</v>
      </c>
      <c r="I15" s="114">
        <v>27.7</v>
      </c>
      <c r="J15" s="114">
        <v>27.6</v>
      </c>
      <c r="K15" s="114">
        <v>27.2</v>
      </c>
      <c r="L15" s="114">
        <v>26.8</v>
      </c>
      <c r="M15" s="114">
        <v>26.3</v>
      </c>
      <c r="N15" s="114">
        <v>25.8</v>
      </c>
      <c r="O15" s="114">
        <v>25.3</v>
      </c>
      <c r="P15" s="114">
        <v>24.8</v>
      </c>
      <c r="Q15" s="114">
        <v>24.13041115349245</v>
      </c>
      <c r="R15" s="114">
        <v>23.7</v>
      </c>
      <c r="S15" s="114">
        <v>22.9</v>
      </c>
    </row>
    <row r="16" spans="1:19" s="113" customFormat="1" ht="14.25" thickBot="1">
      <c r="A16" s="116"/>
      <c r="B16" s="117"/>
      <c r="C16" s="453" t="s">
        <v>103</v>
      </c>
      <c r="D16" s="454"/>
      <c r="E16" s="118" t="s">
        <v>121</v>
      </c>
      <c r="F16" s="119">
        <v>7.1</v>
      </c>
      <c r="G16" s="119">
        <v>7.5</v>
      </c>
      <c r="H16" s="119">
        <v>7.9</v>
      </c>
      <c r="I16" s="119">
        <v>7.7</v>
      </c>
      <c r="J16" s="119">
        <v>8.4</v>
      </c>
      <c r="K16" s="119">
        <v>8.9</v>
      </c>
      <c r="L16" s="119">
        <v>9.3</v>
      </c>
      <c r="M16" s="119">
        <v>9.6</v>
      </c>
      <c r="N16" s="119">
        <v>10.1</v>
      </c>
      <c r="O16" s="119">
        <v>10.3</v>
      </c>
      <c r="P16" s="119">
        <v>10</v>
      </c>
      <c r="Q16" s="119">
        <v>10.680141281611288</v>
      </c>
      <c r="R16" s="119">
        <v>11.197431210642598</v>
      </c>
      <c r="S16" s="119">
        <v>11.2</v>
      </c>
    </row>
    <row r="17" spans="1:19" ht="14.25" thickTop="1">
      <c r="A17" s="455" t="s">
        <v>8</v>
      </c>
      <c r="B17" s="456" t="s">
        <v>116</v>
      </c>
      <c r="C17" s="121"/>
      <c r="D17" s="465" t="s">
        <v>163</v>
      </c>
      <c r="E17" s="122" t="s">
        <v>35</v>
      </c>
      <c r="F17" s="123">
        <v>29594</v>
      </c>
      <c r="G17" s="123">
        <v>29782</v>
      </c>
      <c r="H17" s="123">
        <v>29344</v>
      </c>
      <c r="I17" s="123">
        <v>29145</v>
      </c>
      <c r="J17" s="123">
        <v>28489</v>
      </c>
      <c r="K17" s="123">
        <v>27907</v>
      </c>
      <c r="L17" s="123">
        <v>27697</v>
      </c>
      <c r="M17" s="123">
        <v>26406</v>
      </c>
      <c r="N17" s="123">
        <v>26187</v>
      </c>
      <c r="O17" s="123">
        <v>25013</v>
      </c>
      <c r="P17" s="123">
        <v>24191</v>
      </c>
      <c r="Q17" s="123">
        <v>23953.259</v>
      </c>
      <c r="R17" s="123">
        <v>23248.470999999998</v>
      </c>
      <c r="S17" s="157">
        <v>22.958</v>
      </c>
    </row>
    <row r="18" spans="1:19" s="126" customFormat="1" ht="13.5">
      <c r="A18" s="455"/>
      <c r="B18" s="456"/>
      <c r="C18" s="121"/>
      <c r="D18" s="459"/>
      <c r="E18" s="124" t="s">
        <v>121</v>
      </c>
      <c r="F18" s="125">
        <v>86</v>
      </c>
      <c r="G18" s="125">
        <v>86.3</v>
      </c>
      <c r="H18" s="125">
        <v>86.8</v>
      </c>
      <c r="I18" s="125">
        <v>87.7</v>
      </c>
      <c r="J18" s="125">
        <v>88</v>
      </c>
      <c r="K18" s="125">
        <v>88.5</v>
      </c>
      <c r="L18" s="125">
        <v>89.5</v>
      </c>
      <c r="M18" s="125">
        <v>96.3</v>
      </c>
      <c r="N18" s="125">
        <v>90.8</v>
      </c>
      <c r="O18" s="125">
        <v>91.2</v>
      </c>
      <c r="P18" s="125">
        <v>91.1</v>
      </c>
      <c r="Q18" s="125">
        <v>91.75884750019125</v>
      </c>
      <c r="R18" s="125">
        <v>93.0897701868833</v>
      </c>
      <c r="S18" s="125">
        <v>93.5</v>
      </c>
    </row>
    <row r="19" spans="1:19" ht="13.5">
      <c r="A19" s="455"/>
      <c r="B19" s="456"/>
      <c r="C19" s="127"/>
      <c r="D19" s="128" t="s">
        <v>36</v>
      </c>
      <c r="E19" s="109" t="s">
        <v>37</v>
      </c>
      <c r="F19" s="108">
        <v>18049</v>
      </c>
      <c r="G19" s="108">
        <v>17726</v>
      </c>
      <c r="H19" s="108">
        <v>16973</v>
      </c>
      <c r="I19" s="108">
        <v>16368</v>
      </c>
      <c r="J19" s="108">
        <v>15312</v>
      </c>
      <c r="K19" s="108">
        <v>14673</v>
      </c>
      <c r="L19" s="108">
        <v>14101</v>
      </c>
      <c r="M19" s="108">
        <v>12720</v>
      </c>
      <c r="N19" s="108">
        <v>12390</v>
      </c>
      <c r="O19" s="108">
        <v>11269</v>
      </c>
      <c r="P19" s="108">
        <v>10400</v>
      </c>
      <c r="Q19" s="108">
        <v>9864.11</v>
      </c>
      <c r="R19" s="108">
        <v>9261.072</v>
      </c>
      <c r="S19" s="108">
        <v>8894</v>
      </c>
    </row>
    <row r="20" spans="1:19" ht="13.5">
      <c r="A20" s="455"/>
      <c r="B20" s="456"/>
      <c r="C20" s="129"/>
      <c r="D20" s="129" t="s">
        <v>122</v>
      </c>
      <c r="E20" s="110" t="s">
        <v>38</v>
      </c>
      <c r="F20" s="108">
        <v>11545</v>
      </c>
      <c r="G20" s="108">
        <v>12056</v>
      </c>
      <c r="H20" s="108">
        <v>12371</v>
      </c>
      <c r="I20" s="108">
        <v>12777</v>
      </c>
      <c r="J20" s="108">
        <v>13178</v>
      </c>
      <c r="K20" s="108">
        <v>13234</v>
      </c>
      <c r="L20" s="108">
        <v>13596</v>
      </c>
      <c r="M20" s="108">
        <v>13686</v>
      </c>
      <c r="N20" s="108">
        <v>13797</v>
      </c>
      <c r="O20" s="108">
        <v>13744</v>
      </c>
      <c r="P20" s="108">
        <v>13790</v>
      </c>
      <c r="Q20" s="108">
        <v>14089.149</v>
      </c>
      <c r="R20" s="108">
        <v>13987.399</v>
      </c>
      <c r="S20" s="108">
        <v>14064</v>
      </c>
    </row>
    <row r="21" spans="1:19" ht="13.5">
      <c r="A21" s="455"/>
      <c r="B21" s="456"/>
      <c r="C21" s="130"/>
      <c r="D21" s="458" t="s">
        <v>75</v>
      </c>
      <c r="E21" s="109" t="s">
        <v>38</v>
      </c>
      <c r="F21" s="131" t="s">
        <v>39</v>
      </c>
      <c r="G21" s="131" t="s">
        <v>39</v>
      </c>
      <c r="H21" s="131" t="s">
        <v>39</v>
      </c>
      <c r="I21" s="131" t="s">
        <v>39</v>
      </c>
      <c r="J21" s="131" t="s">
        <v>39</v>
      </c>
      <c r="K21" s="131" t="s">
        <v>39</v>
      </c>
      <c r="L21" s="131" t="s">
        <v>39</v>
      </c>
      <c r="M21" s="131" t="s">
        <v>39</v>
      </c>
      <c r="N21" s="131" t="s">
        <v>39</v>
      </c>
      <c r="O21" s="131" t="s">
        <v>39</v>
      </c>
      <c r="P21" s="108">
        <v>4</v>
      </c>
      <c r="Q21" s="108">
        <v>6.725</v>
      </c>
      <c r="R21" s="108">
        <v>10.618</v>
      </c>
      <c r="S21" s="108">
        <v>28</v>
      </c>
    </row>
    <row r="22" spans="1:19" s="126" customFormat="1" ht="13.5">
      <c r="A22" s="455"/>
      <c r="B22" s="456"/>
      <c r="C22" s="132"/>
      <c r="D22" s="459"/>
      <c r="E22" s="124" t="s">
        <v>121</v>
      </c>
      <c r="F22" s="131" t="s">
        <v>39</v>
      </c>
      <c r="G22" s="131" t="s">
        <v>39</v>
      </c>
      <c r="H22" s="131" t="s">
        <v>39</v>
      </c>
      <c r="I22" s="131" t="s">
        <v>39</v>
      </c>
      <c r="J22" s="131" t="s">
        <v>39</v>
      </c>
      <c r="K22" s="131" t="s">
        <v>39</v>
      </c>
      <c r="L22" s="131" t="s">
        <v>39</v>
      </c>
      <c r="M22" s="131" t="s">
        <v>39</v>
      </c>
      <c r="N22" s="131" t="s">
        <v>39</v>
      </c>
      <c r="O22" s="131" t="s">
        <v>39</v>
      </c>
      <c r="P22" s="125">
        <v>0</v>
      </c>
      <c r="Q22" s="125">
        <v>0.025761765838994442</v>
      </c>
      <c r="R22" s="125">
        <v>0.04251579296738813</v>
      </c>
      <c r="S22" s="125">
        <v>0.1</v>
      </c>
    </row>
    <row r="23" spans="1:19" ht="13.5">
      <c r="A23" s="455"/>
      <c r="B23" s="456"/>
      <c r="C23" s="127"/>
      <c r="D23" s="128" t="s">
        <v>40</v>
      </c>
      <c r="E23" s="109" t="s">
        <v>38</v>
      </c>
      <c r="F23" s="131" t="s">
        <v>39</v>
      </c>
      <c r="G23" s="131" t="s">
        <v>39</v>
      </c>
      <c r="H23" s="131" t="s">
        <v>39</v>
      </c>
      <c r="I23" s="131" t="s">
        <v>39</v>
      </c>
      <c r="J23" s="131" t="s">
        <v>39</v>
      </c>
      <c r="K23" s="131" t="s">
        <v>39</v>
      </c>
      <c r="L23" s="131" t="s">
        <v>39</v>
      </c>
      <c r="M23" s="131" t="s">
        <v>39</v>
      </c>
      <c r="N23" s="131" t="s">
        <v>39</v>
      </c>
      <c r="O23" s="131" t="s">
        <v>39</v>
      </c>
      <c r="P23" s="108">
        <v>3</v>
      </c>
      <c r="Q23" s="108">
        <v>3.437</v>
      </c>
      <c r="R23" s="108">
        <v>4.203</v>
      </c>
      <c r="S23" s="108">
        <v>3</v>
      </c>
    </row>
    <row r="24" spans="1:19" ht="13.5">
      <c r="A24" s="455"/>
      <c r="B24" s="456"/>
      <c r="C24" s="129"/>
      <c r="D24" s="129" t="s">
        <v>122</v>
      </c>
      <c r="E24" s="110" t="s">
        <v>38</v>
      </c>
      <c r="F24" s="131" t="s">
        <v>39</v>
      </c>
      <c r="G24" s="131" t="s">
        <v>39</v>
      </c>
      <c r="H24" s="131" t="s">
        <v>39</v>
      </c>
      <c r="I24" s="131" t="s">
        <v>39</v>
      </c>
      <c r="J24" s="131" t="s">
        <v>39</v>
      </c>
      <c r="K24" s="131" t="s">
        <v>39</v>
      </c>
      <c r="L24" s="131" t="s">
        <v>39</v>
      </c>
      <c r="M24" s="131" t="s">
        <v>39</v>
      </c>
      <c r="N24" s="131" t="s">
        <v>39</v>
      </c>
      <c r="O24" s="131" t="s">
        <v>39</v>
      </c>
      <c r="P24" s="108">
        <v>1</v>
      </c>
      <c r="Q24" s="108">
        <v>3.288</v>
      </c>
      <c r="R24" s="108">
        <v>6.415</v>
      </c>
      <c r="S24" s="108">
        <v>25</v>
      </c>
    </row>
    <row r="25" spans="1:19" ht="13.5">
      <c r="A25" s="455"/>
      <c r="B25" s="456"/>
      <c r="C25" s="130"/>
      <c r="D25" s="458" t="s">
        <v>80</v>
      </c>
      <c r="E25" s="109" t="s">
        <v>38</v>
      </c>
      <c r="F25" s="131" t="s">
        <v>39</v>
      </c>
      <c r="G25" s="131" t="s">
        <v>39</v>
      </c>
      <c r="H25" s="131" t="s">
        <v>39</v>
      </c>
      <c r="I25" s="131" t="s">
        <v>39</v>
      </c>
      <c r="J25" s="131" t="s">
        <v>39</v>
      </c>
      <c r="K25" s="131" t="s">
        <v>39</v>
      </c>
      <c r="L25" s="131" t="s">
        <v>39</v>
      </c>
      <c r="M25" s="131" t="s">
        <v>39</v>
      </c>
      <c r="N25" s="131" t="s">
        <v>39</v>
      </c>
      <c r="O25" s="131" t="s">
        <v>39</v>
      </c>
      <c r="P25" s="108">
        <v>1</v>
      </c>
      <c r="Q25" s="108">
        <v>7</v>
      </c>
      <c r="R25" s="108">
        <v>15.253</v>
      </c>
      <c r="S25" s="108">
        <v>16</v>
      </c>
    </row>
    <row r="26" spans="1:19" s="126" customFormat="1" ht="13.5">
      <c r="A26" s="455"/>
      <c r="B26" s="456"/>
      <c r="C26" s="132"/>
      <c r="D26" s="459"/>
      <c r="E26" s="124" t="s">
        <v>121</v>
      </c>
      <c r="F26" s="131" t="s">
        <v>39</v>
      </c>
      <c r="G26" s="131" t="s">
        <v>39</v>
      </c>
      <c r="H26" s="131" t="s">
        <v>39</v>
      </c>
      <c r="I26" s="131" t="s">
        <v>39</v>
      </c>
      <c r="J26" s="131" t="s">
        <v>39</v>
      </c>
      <c r="K26" s="131" t="s">
        <v>39</v>
      </c>
      <c r="L26" s="131" t="s">
        <v>39</v>
      </c>
      <c r="M26" s="131" t="s">
        <v>39</v>
      </c>
      <c r="N26" s="131" t="s">
        <v>39</v>
      </c>
      <c r="O26" s="131" t="s">
        <v>39</v>
      </c>
      <c r="P26" s="125">
        <v>0</v>
      </c>
      <c r="Q26" s="125">
        <v>0.0445630664691483</v>
      </c>
      <c r="R26" s="125">
        <v>0.06107490959988427</v>
      </c>
      <c r="S26" s="125">
        <v>0.1</v>
      </c>
    </row>
    <row r="27" spans="1:19" ht="13.5">
      <c r="A27" s="455"/>
      <c r="B27" s="456"/>
      <c r="C27" s="127"/>
      <c r="D27" s="128" t="s">
        <v>40</v>
      </c>
      <c r="E27" s="109" t="s">
        <v>38</v>
      </c>
      <c r="F27" s="131" t="s">
        <v>39</v>
      </c>
      <c r="G27" s="131" t="s">
        <v>39</v>
      </c>
      <c r="H27" s="131" t="s">
        <v>39</v>
      </c>
      <c r="I27" s="131" t="s">
        <v>39</v>
      </c>
      <c r="J27" s="131" t="s">
        <v>39</v>
      </c>
      <c r="K27" s="131" t="s">
        <v>39</v>
      </c>
      <c r="L27" s="131" t="s">
        <v>39</v>
      </c>
      <c r="M27" s="131" t="s">
        <v>39</v>
      </c>
      <c r="N27" s="131" t="s">
        <v>39</v>
      </c>
      <c r="O27" s="131" t="s">
        <v>39</v>
      </c>
      <c r="P27" s="108">
        <v>0</v>
      </c>
      <c r="Q27" s="108">
        <v>1</v>
      </c>
      <c r="R27" s="108">
        <v>4.936</v>
      </c>
      <c r="S27" s="108">
        <v>5</v>
      </c>
    </row>
    <row r="28" spans="1:19" ht="13.5">
      <c r="A28" s="455"/>
      <c r="B28" s="456"/>
      <c r="C28" s="129"/>
      <c r="D28" s="129" t="s">
        <v>122</v>
      </c>
      <c r="E28" s="110" t="s">
        <v>38</v>
      </c>
      <c r="F28" s="131" t="s">
        <v>39</v>
      </c>
      <c r="G28" s="131" t="s">
        <v>39</v>
      </c>
      <c r="H28" s="131" t="s">
        <v>39</v>
      </c>
      <c r="I28" s="131" t="s">
        <v>39</v>
      </c>
      <c r="J28" s="131" t="s">
        <v>39</v>
      </c>
      <c r="K28" s="131" t="s">
        <v>39</v>
      </c>
      <c r="L28" s="131" t="s">
        <v>39</v>
      </c>
      <c r="M28" s="131" t="s">
        <v>39</v>
      </c>
      <c r="N28" s="131" t="s">
        <v>39</v>
      </c>
      <c r="O28" s="131" t="s">
        <v>39</v>
      </c>
      <c r="P28" s="108">
        <v>1</v>
      </c>
      <c r="Q28" s="108">
        <v>6</v>
      </c>
      <c r="R28" s="108">
        <v>10.317</v>
      </c>
      <c r="S28" s="108">
        <v>11</v>
      </c>
    </row>
    <row r="29" spans="1:19" ht="13.5">
      <c r="A29" s="455"/>
      <c r="B29" s="456"/>
      <c r="C29" s="133"/>
      <c r="D29" s="458" t="s">
        <v>82</v>
      </c>
      <c r="E29" s="109" t="s">
        <v>38</v>
      </c>
      <c r="F29" s="108">
        <v>1567</v>
      </c>
      <c r="G29" s="108">
        <v>1601</v>
      </c>
      <c r="H29" s="108">
        <v>1513</v>
      </c>
      <c r="I29" s="108">
        <v>1490</v>
      </c>
      <c r="J29" s="108">
        <v>1573</v>
      </c>
      <c r="K29" s="108">
        <v>1545</v>
      </c>
      <c r="L29" s="108">
        <v>1445</v>
      </c>
      <c r="M29" s="108">
        <v>1513</v>
      </c>
      <c r="N29" s="108">
        <v>1377</v>
      </c>
      <c r="O29" s="108">
        <v>1293</v>
      </c>
      <c r="P29" s="108">
        <v>1385</v>
      </c>
      <c r="Q29" s="108">
        <v>1442</v>
      </c>
      <c r="R29" s="108">
        <v>1475.518</v>
      </c>
      <c r="S29" s="108">
        <v>1347</v>
      </c>
    </row>
    <row r="30" spans="1:19" s="126" customFormat="1" ht="13.5">
      <c r="A30" s="455"/>
      <c r="B30" s="456"/>
      <c r="C30" s="121"/>
      <c r="D30" s="459"/>
      <c r="E30" s="124" t="s">
        <v>121</v>
      </c>
      <c r="F30" s="125">
        <v>4.6</v>
      </c>
      <c r="G30" s="125">
        <v>4.6</v>
      </c>
      <c r="H30" s="125">
        <v>4.5</v>
      </c>
      <c r="I30" s="125">
        <v>4.5</v>
      </c>
      <c r="J30" s="125">
        <v>4.9</v>
      </c>
      <c r="K30" s="125">
        <v>4.9</v>
      </c>
      <c r="L30" s="125">
        <v>4.7</v>
      </c>
      <c r="M30" s="125">
        <v>5.5</v>
      </c>
      <c r="N30" s="125">
        <v>4.8</v>
      </c>
      <c r="O30" s="125">
        <v>4.7</v>
      </c>
      <c r="P30" s="125">
        <v>5.2</v>
      </c>
      <c r="Q30" s="125">
        <v>5.515484889871995</v>
      </c>
      <c r="R30" s="125">
        <v>5.908157638694162</v>
      </c>
      <c r="S30" s="125">
        <v>5.5</v>
      </c>
    </row>
    <row r="31" spans="1:19" ht="13.5">
      <c r="A31" s="455"/>
      <c r="B31" s="456"/>
      <c r="C31" s="127"/>
      <c r="D31" s="128" t="s">
        <v>40</v>
      </c>
      <c r="E31" s="109" t="s">
        <v>38</v>
      </c>
      <c r="F31" s="108">
        <v>907</v>
      </c>
      <c r="G31" s="108">
        <v>922</v>
      </c>
      <c r="H31" s="108">
        <v>832</v>
      </c>
      <c r="I31" s="108">
        <v>788</v>
      </c>
      <c r="J31" s="108">
        <v>913</v>
      </c>
      <c r="K31" s="108">
        <v>812</v>
      </c>
      <c r="L31" s="108">
        <v>746</v>
      </c>
      <c r="M31" s="108">
        <v>753</v>
      </c>
      <c r="N31" s="108">
        <v>642</v>
      </c>
      <c r="O31" s="108">
        <v>575</v>
      </c>
      <c r="P31" s="108">
        <v>608</v>
      </c>
      <c r="Q31" s="108">
        <v>649</v>
      </c>
      <c r="R31" s="108">
        <v>581.175</v>
      </c>
      <c r="S31" s="108">
        <v>519</v>
      </c>
    </row>
    <row r="32" spans="1:19" ht="13.5">
      <c r="A32" s="455"/>
      <c r="B32" s="456"/>
      <c r="C32" s="129"/>
      <c r="D32" s="129" t="s">
        <v>122</v>
      </c>
      <c r="E32" s="110" t="s">
        <v>38</v>
      </c>
      <c r="F32" s="108">
        <v>660</v>
      </c>
      <c r="G32" s="108">
        <v>679</v>
      </c>
      <c r="H32" s="108">
        <v>681</v>
      </c>
      <c r="I32" s="108">
        <v>702</v>
      </c>
      <c r="J32" s="108">
        <v>660</v>
      </c>
      <c r="K32" s="108">
        <v>734</v>
      </c>
      <c r="L32" s="108">
        <v>699</v>
      </c>
      <c r="M32" s="108">
        <v>759</v>
      </c>
      <c r="N32" s="108">
        <v>734</v>
      </c>
      <c r="O32" s="108">
        <v>718</v>
      </c>
      <c r="P32" s="108">
        <v>777</v>
      </c>
      <c r="Q32" s="108">
        <v>792.567</v>
      </c>
      <c r="R32" s="108">
        <v>894.343</v>
      </c>
      <c r="S32" s="108">
        <v>828</v>
      </c>
    </row>
    <row r="33" spans="1:19" ht="13.5">
      <c r="A33" s="455"/>
      <c r="B33" s="456"/>
      <c r="C33" s="130"/>
      <c r="D33" s="458" t="s">
        <v>110</v>
      </c>
      <c r="E33" s="109" t="s">
        <v>38</v>
      </c>
      <c r="F33" s="108">
        <v>109</v>
      </c>
      <c r="G33" s="108">
        <v>123</v>
      </c>
      <c r="H33" s="108">
        <v>132</v>
      </c>
      <c r="I33" s="108">
        <v>93</v>
      </c>
      <c r="J33" s="108">
        <v>88</v>
      </c>
      <c r="K33" s="108">
        <v>71</v>
      </c>
      <c r="L33" s="108">
        <v>94</v>
      </c>
      <c r="M33" s="108">
        <v>61</v>
      </c>
      <c r="N33" s="108">
        <v>60</v>
      </c>
      <c r="O33" s="108">
        <v>59</v>
      </c>
      <c r="P33" s="108">
        <v>51</v>
      </c>
      <c r="Q33" s="108">
        <v>48.108000000000004</v>
      </c>
      <c r="R33" s="108">
        <v>41.301</v>
      </c>
      <c r="S33" s="108">
        <v>39</v>
      </c>
    </row>
    <row r="34" spans="1:19" s="126" customFormat="1" ht="13.5">
      <c r="A34" s="455"/>
      <c r="B34" s="456"/>
      <c r="C34" s="132"/>
      <c r="D34" s="459"/>
      <c r="E34" s="124" t="s">
        <v>121</v>
      </c>
      <c r="F34" s="125">
        <v>0.3</v>
      </c>
      <c r="G34" s="125">
        <v>0.4</v>
      </c>
      <c r="H34" s="125">
        <v>0.4</v>
      </c>
      <c r="I34" s="125">
        <v>0.3</v>
      </c>
      <c r="J34" s="125">
        <v>0.3</v>
      </c>
      <c r="K34" s="125">
        <v>0.2</v>
      </c>
      <c r="L34" s="125">
        <v>0.3</v>
      </c>
      <c r="M34" s="125">
        <v>0.2</v>
      </c>
      <c r="N34" s="125">
        <v>0.2</v>
      </c>
      <c r="O34" s="125">
        <v>0.2</v>
      </c>
      <c r="P34" s="125">
        <v>0.2</v>
      </c>
      <c r="Q34" s="125">
        <v>0.18428952133566465</v>
      </c>
      <c r="R34" s="125">
        <v>0.16537434218742678</v>
      </c>
      <c r="S34" s="125">
        <v>0.2</v>
      </c>
    </row>
    <row r="35" spans="1:19" ht="13.5">
      <c r="A35" s="455"/>
      <c r="B35" s="456"/>
      <c r="C35" s="127"/>
      <c r="D35" s="128" t="s">
        <v>40</v>
      </c>
      <c r="E35" s="109" t="s">
        <v>38</v>
      </c>
      <c r="F35" s="108">
        <v>64</v>
      </c>
      <c r="G35" s="108">
        <v>58</v>
      </c>
      <c r="H35" s="108">
        <v>46</v>
      </c>
      <c r="I35" s="108">
        <v>52</v>
      </c>
      <c r="J35" s="108">
        <v>48</v>
      </c>
      <c r="K35" s="108">
        <v>38</v>
      </c>
      <c r="L35" s="108">
        <v>42</v>
      </c>
      <c r="M35" s="108">
        <v>33</v>
      </c>
      <c r="N35" s="108">
        <v>34</v>
      </c>
      <c r="O35" s="108">
        <v>33</v>
      </c>
      <c r="P35" s="108">
        <v>28</v>
      </c>
      <c r="Q35" s="108">
        <v>24.909</v>
      </c>
      <c r="R35" s="108">
        <v>15.745</v>
      </c>
      <c r="S35" s="108">
        <v>17</v>
      </c>
    </row>
    <row r="36" spans="1:19" ht="13.5">
      <c r="A36" s="455"/>
      <c r="B36" s="456"/>
      <c r="C36" s="129"/>
      <c r="D36" s="129" t="s">
        <v>122</v>
      </c>
      <c r="E36" s="110" t="s">
        <v>38</v>
      </c>
      <c r="F36" s="108">
        <v>46</v>
      </c>
      <c r="G36" s="108">
        <v>65</v>
      </c>
      <c r="H36" s="108">
        <v>86</v>
      </c>
      <c r="I36" s="108">
        <v>41</v>
      </c>
      <c r="J36" s="108">
        <v>41</v>
      </c>
      <c r="K36" s="108">
        <v>33</v>
      </c>
      <c r="L36" s="108">
        <v>52</v>
      </c>
      <c r="M36" s="108">
        <v>28</v>
      </c>
      <c r="N36" s="108">
        <v>27</v>
      </c>
      <c r="O36" s="108">
        <v>26</v>
      </c>
      <c r="P36" s="108">
        <v>23</v>
      </c>
      <c r="Q36" s="108">
        <v>23.199</v>
      </c>
      <c r="R36" s="108">
        <v>25.556</v>
      </c>
      <c r="S36" s="108">
        <v>22</v>
      </c>
    </row>
    <row r="37" spans="1:19" ht="13.5">
      <c r="A37" s="455"/>
      <c r="B37" s="456"/>
      <c r="C37" s="130"/>
      <c r="D37" s="458" t="s">
        <v>111</v>
      </c>
      <c r="E37" s="109" t="s">
        <v>38</v>
      </c>
      <c r="F37" s="108">
        <v>2184</v>
      </c>
      <c r="G37" s="108">
        <v>2119</v>
      </c>
      <c r="H37" s="108">
        <v>2073</v>
      </c>
      <c r="I37" s="108">
        <v>1828</v>
      </c>
      <c r="J37" s="108">
        <v>1639</v>
      </c>
      <c r="K37" s="108">
        <v>1498</v>
      </c>
      <c r="L37" s="108">
        <v>1230</v>
      </c>
      <c r="M37" s="108">
        <v>1082</v>
      </c>
      <c r="N37" s="108">
        <v>842</v>
      </c>
      <c r="O37" s="108">
        <v>748</v>
      </c>
      <c r="P37" s="108">
        <v>623</v>
      </c>
      <c r="Q37" s="108">
        <v>393</v>
      </c>
      <c r="R37" s="131" t="s">
        <v>39</v>
      </c>
      <c r="S37" s="131" t="s">
        <v>39</v>
      </c>
    </row>
    <row r="38" spans="1:19" s="126" customFormat="1" ht="13.5">
      <c r="A38" s="455"/>
      <c r="B38" s="456"/>
      <c r="C38" s="132"/>
      <c r="D38" s="459"/>
      <c r="E38" s="124" t="s">
        <v>121</v>
      </c>
      <c r="F38" s="125">
        <v>6.3</v>
      </c>
      <c r="G38" s="125">
        <v>6.1</v>
      </c>
      <c r="H38" s="125">
        <v>6.1</v>
      </c>
      <c r="I38" s="125">
        <v>5.5</v>
      </c>
      <c r="J38" s="125">
        <v>5.1</v>
      </c>
      <c r="K38" s="125">
        <v>4.8</v>
      </c>
      <c r="L38" s="125">
        <v>4</v>
      </c>
      <c r="M38" s="125">
        <v>3.9</v>
      </c>
      <c r="N38" s="125">
        <v>2.9</v>
      </c>
      <c r="O38" s="125">
        <v>2.7</v>
      </c>
      <c r="P38" s="125">
        <v>2.3</v>
      </c>
      <c r="Q38" s="125">
        <v>1.497618597688827</v>
      </c>
      <c r="R38" s="131" t="s">
        <v>39</v>
      </c>
      <c r="S38" s="131" t="s">
        <v>39</v>
      </c>
    </row>
    <row r="39" spans="1:19" ht="13.5">
      <c r="A39" s="455"/>
      <c r="B39" s="456"/>
      <c r="C39" s="127"/>
      <c r="D39" s="134" t="s">
        <v>40</v>
      </c>
      <c r="E39" s="109" t="s">
        <v>38</v>
      </c>
      <c r="F39" s="108">
        <v>891</v>
      </c>
      <c r="G39" s="108">
        <v>846</v>
      </c>
      <c r="H39" s="108">
        <v>828</v>
      </c>
      <c r="I39" s="108">
        <v>725</v>
      </c>
      <c r="J39" s="108">
        <v>692</v>
      </c>
      <c r="K39" s="108">
        <v>615</v>
      </c>
      <c r="L39" s="108">
        <v>479</v>
      </c>
      <c r="M39" s="108">
        <v>390</v>
      </c>
      <c r="N39" s="108">
        <v>255</v>
      </c>
      <c r="O39" s="108">
        <v>234</v>
      </c>
      <c r="P39" s="108">
        <v>192</v>
      </c>
      <c r="Q39" s="108">
        <v>121</v>
      </c>
      <c r="R39" s="131" t="s">
        <v>39</v>
      </c>
      <c r="S39" s="131" t="s">
        <v>39</v>
      </c>
    </row>
    <row r="40" spans="1:19" ht="13.5">
      <c r="A40" s="455"/>
      <c r="B40" s="456"/>
      <c r="C40" s="129"/>
      <c r="D40" s="135" t="s">
        <v>122</v>
      </c>
      <c r="E40" s="110" t="s">
        <v>38</v>
      </c>
      <c r="F40" s="108">
        <v>1293</v>
      </c>
      <c r="G40" s="108">
        <v>1273</v>
      </c>
      <c r="H40" s="108">
        <v>1245</v>
      </c>
      <c r="I40" s="108">
        <v>1102</v>
      </c>
      <c r="J40" s="108">
        <v>947</v>
      </c>
      <c r="K40" s="108">
        <v>883</v>
      </c>
      <c r="L40" s="108">
        <v>752</v>
      </c>
      <c r="M40" s="108">
        <v>692</v>
      </c>
      <c r="N40" s="108">
        <v>587</v>
      </c>
      <c r="O40" s="108">
        <v>514</v>
      </c>
      <c r="P40" s="108">
        <v>431</v>
      </c>
      <c r="Q40" s="108">
        <v>272</v>
      </c>
      <c r="R40" s="131" t="s">
        <v>39</v>
      </c>
      <c r="S40" s="131" t="s">
        <v>39</v>
      </c>
    </row>
    <row r="41" spans="1:19" ht="13.5">
      <c r="A41" s="455"/>
      <c r="B41" s="456"/>
      <c r="C41" s="130"/>
      <c r="D41" s="458" t="s">
        <v>112</v>
      </c>
      <c r="E41" s="109" t="s">
        <v>41</v>
      </c>
      <c r="F41" s="108">
        <v>87</v>
      </c>
      <c r="G41" s="108">
        <v>128</v>
      </c>
      <c r="H41" s="108">
        <v>77</v>
      </c>
      <c r="I41" s="108">
        <v>78</v>
      </c>
      <c r="J41" s="108">
        <v>63</v>
      </c>
      <c r="K41" s="108">
        <v>73</v>
      </c>
      <c r="L41" s="108">
        <v>58</v>
      </c>
      <c r="M41" s="108">
        <v>61</v>
      </c>
      <c r="N41" s="108">
        <v>65</v>
      </c>
      <c r="O41" s="108">
        <v>53</v>
      </c>
      <c r="P41" s="108">
        <v>109</v>
      </c>
      <c r="Q41" s="108">
        <v>109.81299999999999</v>
      </c>
      <c r="R41" s="108">
        <v>54.162</v>
      </c>
      <c r="S41" s="108">
        <v>54.162</v>
      </c>
    </row>
    <row r="42" spans="1:19" s="126" customFormat="1" ht="13.5">
      <c r="A42" s="455"/>
      <c r="B42" s="456"/>
      <c r="C42" s="132"/>
      <c r="D42" s="459"/>
      <c r="E42" s="124" t="s">
        <v>121</v>
      </c>
      <c r="F42" s="125">
        <v>0.3</v>
      </c>
      <c r="G42" s="125">
        <v>0.4</v>
      </c>
      <c r="H42" s="125">
        <v>0.2</v>
      </c>
      <c r="I42" s="125">
        <v>0.2</v>
      </c>
      <c r="J42" s="125">
        <v>0.2</v>
      </c>
      <c r="K42" s="125">
        <v>0.2</v>
      </c>
      <c r="L42" s="125">
        <v>0.2</v>
      </c>
      <c r="M42" s="125">
        <v>0.2</v>
      </c>
      <c r="N42" s="125">
        <v>0.2</v>
      </c>
      <c r="O42" s="125">
        <v>0.2</v>
      </c>
      <c r="P42" s="125">
        <v>0.4</v>
      </c>
      <c r="Q42" s="125">
        <v>0.4206656939892188</v>
      </c>
      <c r="R42" s="125">
        <v>0.2168713862026442</v>
      </c>
      <c r="S42" s="125">
        <v>0.2168713862026442</v>
      </c>
    </row>
    <row r="43" spans="1:19" ht="13.5">
      <c r="A43" s="455"/>
      <c r="B43" s="456"/>
      <c r="C43" s="127"/>
      <c r="D43" s="134" t="s">
        <v>42</v>
      </c>
      <c r="E43" s="109" t="s">
        <v>41</v>
      </c>
      <c r="F43" s="108">
        <v>37</v>
      </c>
      <c r="G43" s="108">
        <v>74</v>
      </c>
      <c r="H43" s="108">
        <v>38</v>
      </c>
      <c r="I43" s="108">
        <v>37</v>
      </c>
      <c r="J43" s="108">
        <v>32</v>
      </c>
      <c r="K43" s="108">
        <v>27</v>
      </c>
      <c r="L43" s="108">
        <v>26</v>
      </c>
      <c r="M43" s="108">
        <v>34</v>
      </c>
      <c r="N43" s="108">
        <v>28</v>
      </c>
      <c r="O43" s="108">
        <v>19</v>
      </c>
      <c r="P43" s="108">
        <v>30</v>
      </c>
      <c r="Q43" s="108">
        <v>34.233</v>
      </c>
      <c r="R43" s="108">
        <v>19.516</v>
      </c>
      <c r="S43" s="108">
        <v>18</v>
      </c>
    </row>
    <row r="44" spans="1:19" ht="13.5">
      <c r="A44" s="455"/>
      <c r="B44" s="456"/>
      <c r="C44" s="129"/>
      <c r="D44" s="135" t="s">
        <v>122</v>
      </c>
      <c r="E44" s="110" t="s">
        <v>38</v>
      </c>
      <c r="F44" s="108">
        <v>51</v>
      </c>
      <c r="G44" s="108">
        <v>53</v>
      </c>
      <c r="H44" s="108">
        <v>39</v>
      </c>
      <c r="I44" s="108">
        <v>41</v>
      </c>
      <c r="J44" s="108">
        <v>31</v>
      </c>
      <c r="K44" s="108">
        <v>46</v>
      </c>
      <c r="L44" s="108">
        <v>32</v>
      </c>
      <c r="M44" s="108">
        <v>27</v>
      </c>
      <c r="N44" s="108">
        <v>37</v>
      </c>
      <c r="O44" s="108">
        <v>34</v>
      </c>
      <c r="P44" s="108">
        <v>79</v>
      </c>
      <c r="Q44" s="108">
        <v>75.58</v>
      </c>
      <c r="R44" s="108">
        <v>34.646</v>
      </c>
      <c r="S44" s="108">
        <v>36</v>
      </c>
    </row>
    <row r="45" spans="1:19" ht="13.5">
      <c r="A45" s="455"/>
      <c r="B45" s="456"/>
      <c r="C45" s="130"/>
      <c r="D45" s="462" t="s">
        <v>113</v>
      </c>
      <c r="E45" s="109" t="s">
        <v>41</v>
      </c>
      <c r="F45" s="108">
        <v>33541</v>
      </c>
      <c r="G45" s="108">
        <v>33752</v>
      </c>
      <c r="H45" s="108">
        <v>33138</v>
      </c>
      <c r="I45" s="108">
        <v>32633</v>
      </c>
      <c r="J45" s="108">
        <v>31852</v>
      </c>
      <c r="K45" s="108">
        <v>31095</v>
      </c>
      <c r="L45" s="108">
        <v>30524</v>
      </c>
      <c r="M45" s="108">
        <v>29123</v>
      </c>
      <c r="N45" s="108">
        <v>28531</v>
      </c>
      <c r="O45" s="108">
        <v>27165</v>
      </c>
      <c r="P45" s="108">
        <v>26364</v>
      </c>
      <c r="Q45" s="108">
        <v>25960.279</v>
      </c>
      <c r="R45" s="108">
        <v>24845.322999999997</v>
      </c>
      <c r="S45" s="108">
        <v>24442</v>
      </c>
    </row>
    <row r="46" spans="1:19" s="126" customFormat="1" ht="13.5">
      <c r="A46" s="455"/>
      <c r="B46" s="456"/>
      <c r="C46" s="132"/>
      <c r="D46" s="463"/>
      <c r="E46" s="124" t="s">
        <v>121</v>
      </c>
      <c r="F46" s="125">
        <v>97.5</v>
      </c>
      <c r="G46" s="125">
        <v>97.9</v>
      </c>
      <c r="H46" s="125">
        <v>98</v>
      </c>
      <c r="I46" s="125">
        <v>98.2</v>
      </c>
      <c r="J46" s="125">
        <v>98.4</v>
      </c>
      <c r="K46" s="125">
        <v>98.7</v>
      </c>
      <c r="L46" s="125">
        <v>98.7</v>
      </c>
      <c r="M46" s="125">
        <v>98.8</v>
      </c>
      <c r="N46" s="125">
        <v>99</v>
      </c>
      <c r="O46" s="125">
        <v>99.1</v>
      </c>
      <c r="P46" s="125">
        <v>99.3</v>
      </c>
      <c r="Q46" s="125">
        <v>99.4472310353851</v>
      </c>
      <c r="R46" s="125">
        <v>99.4837642565348</v>
      </c>
      <c r="S46" s="125">
        <v>99.5</v>
      </c>
    </row>
    <row r="47" spans="1:19" ht="13.5">
      <c r="A47" s="455"/>
      <c r="B47" s="456"/>
      <c r="C47" s="127"/>
      <c r="D47" s="134" t="s">
        <v>42</v>
      </c>
      <c r="E47" s="109" t="s">
        <v>41</v>
      </c>
      <c r="F47" s="108">
        <v>19948</v>
      </c>
      <c r="G47" s="108">
        <v>19627</v>
      </c>
      <c r="H47" s="108">
        <v>18716</v>
      </c>
      <c r="I47" s="108">
        <v>17970</v>
      </c>
      <c r="J47" s="108">
        <v>16996</v>
      </c>
      <c r="K47" s="108">
        <v>16165</v>
      </c>
      <c r="L47" s="108">
        <v>15394</v>
      </c>
      <c r="M47" s="108">
        <v>13929</v>
      </c>
      <c r="N47" s="108">
        <v>13349</v>
      </c>
      <c r="O47" s="108">
        <v>12130</v>
      </c>
      <c r="P47" s="108">
        <v>11262</v>
      </c>
      <c r="Q47" s="108">
        <v>10698.325</v>
      </c>
      <c r="R47" s="108">
        <v>9886.646999999999</v>
      </c>
      <c r="S47" s="108">
        <v>9455</v>
      </c>
    </row>
    <row r="48" spans="1:19" ht="13.5">
      <c r="A48" s="455"/>
      <c r="B48" s="457"/>
      <c r="C48" s="129"/>
      <c r="D48" s="135" t="s">
        <v>122</v>
      </c>
      <c r="E48" s="110" t="s">
        <v>38</v>
      </c>
      <c r="F48" s="108">
        <v>13594</v>
      </c>
      <c r="G48" s="108">
        <v>14126</v>
      </c>
      <c r="H48" s="108">
        <v>14422</v>
      </c>
      <c r="I48" s="108">
        <v>14664</v>
      </c>
      <c r="J48" s="108">
        <v>14856</v>
      </c>
      <c r="K48" s="108">
        <v>14930</v>
      </c>
      <c r="L48" s="108">
        <v>15130</v>
      </c>
      <c r="M48" s="108">
        <v>15193</v>
      </c>
      <c r="N48" s="108">
        <v>15182</v>
      </c>
      <c r="O48" s="108">
        <v>15035</v>
      </c>
      <c r="P48" s="108">
        <v>15102</v>
      </c>
      <c r="Q48" s="108">
        <v>15261.954000000002</v>
      </c>
      <c r="R48" s="108">
        <v>14958.676000000001</v>
      </c>
      <c r="S48" s="108">
        <v>14987</v>
      </c>
    </row>
    <row r="49" spans="1:19" ht="13.5">
      <c r="A49" s="455"/>
      <c r="B49" s="130"/>
      <c r="C49" s="458" t="s">
        <v>114</v>
      </c>
      <c r="D49" s="464"/>
      <c r="E49" s="109" t="s">
        <v>104</v>
      </c>
      <c r="F49" s="108">
        <v>856</v>
      </c>
      <c r="G49" s="108">
        <v>738</v>
      </c>
      <c r="H49" s="108">
        <v>664</v>
      </c>
      <c r="I49" s="108">
        <v>583</v>
      </c>
      <c r="J49" s="108">
        <v>530</v>
      </c>
      <c r="K49" s="108">
        <v>423</v>
      </c>
      <c r="L49" s="108">
        <v>407</v>
      </c>
      <c r="M49" s="108">
        <v>340</v>
      </c>
      <c r="N49" s="108">
        <v>296</v>
      </c>
      <c r="O49" s="108">
        <v>257</v>
      </c>
      <c r="P49" s="108">
        <v>197</v>
      </c>
      <c r="Q49" s="108">
        <v>144.298</v>
      </c>
      <c r="R49" s="108">
        <v>128.92600000000002</v>
      </c>
      <c r="S49" s="108">
        <v>111</v>
      </c>
    </row>
    <row r="50" spans="1:19" s="126" customFormat="1" ht="13.5">
      <c r="A50" s="455"/>
      <c r="B50" s="132"/>
      <c r="C50" s="459"/>
      <c r="D50" s="459"/>
      <c r="E50" s="124" t="s">
        <v>121</v>
      </c>
      <c r="F50" s="125">
        <v>2.5</v>
      </c>
      <c r="G50" s="125">
        <v>2.1</v>
      </c>
      <c r="H50" s="125">
        <v>2</v>
      </c>
      <c r="I50" s="125">
        <v>1.8</v>
      </c>
      <c r="J50" s="125">
        <v>1.6</v>
      </c>
      <c r="K50" s="125">
        <v>1.3</v>
      </c>
      <c r="L50" s="125">
        <v>1.3</v>
      </c>
      <c r="M50" s="125">
        <v>1.2</v>
      </c>
      <c r="N50" s="125">
        <v>1</v>
      </c>
      <c r="O50" s="125">
        <v>0.9</v>
      </c>
      <c r="P50" s="125">
        <v>0.7</v>
      </c>
      <c r="Q50" s="125">
        <v>0.5527689646149027</v>
      </c>
      <c r="R50" s="125">
        <v>0.516235743465199</v>
      </c>
      <c r="S50" s="125">
        <v>0.5</v>
      </c>
    </row>
    <row r="51" spans="1:19" ht="13.5">
      <c r="A51" s="120"/>
      <c r="B51" s="136"/>
      <c r="C51" s="438" t="s">
        <v>40</v>
      </c>
      <c r="D51" s="439"/>
      <c r="E51" s="109" t="s">
        <v>38</v>
      </c>
      <c r="F51" s="108">
        <v>819</v>
      </c>
      <c r="G51" s="108">
        <v>708</v>
      </c>
      <c r="H51" s="108">
        <v>631</v>
      </c>
      <c r="I51" s="108">
        <v>555</v>
      </c>
      <c r="J51" s="108">
        <v>491</v>
      </c>
      <c r="K51" s="108">
        <v>404</v>
      </c>
      <c r="L51" s="108">
        <v>368</v>
      </c>
      <c r="M51" s="108">
        <v>316</v>
      </c>
      <c r="N51" s="108">
        <v>280</v>
      </c>
      <c r="O51" s="108">
        <v>243</v>
      </c>
      <c r="P51" s="108">
        <v>170</v>
      </c>
      <c r="Q51" s="108">
        <v>137.66</v>
      </c>
      <c r="R51" s="108">
        <v>123.191</v>
      </c>
      <c r="S51" s="108">
        <v>104</v>
      </c>
    </row>
    <row r="52" spans="1:19" ht="13.5">
      <c r="A52" s="137"/>
      <c r="B52" s="138"/>
      <c r="C52" s="447" t="s">
        <v>43</v>
      </c>
      <c r="D52" s="448"/>
      <c r="E52" s="110" t="s">
        <v>41</v>
      </c>
      <c r="F52" s="108">
        <v>37</v>
      </c>
      <c r="G52" s="108">
        <v>30</v>
      </c>
      <c r="H52" s="108">
        <v>33</v>
      </c>
      <c r="I52" s="108">
        <v>29</v>
      </c>
      <c r="J52" s="108">
        <v>39</v>
      </c>
      <c r="K52" s="108">
        <v>19</v>
      </c>
      <c r="L52" s="108">
        <v>40</v>
      </c>
      <c r="M52" s="108">
        <v>23</v>
      </c>
      <c r="N52" s="108">
        <v>16</v>
      </c>
      <c r="O52" s="108">
        <v>14</v>
      </c>
      <c r="P52" s="108">
        <v>27</v>
      </c>
      <c r="Q52" s="108">
        <v>6.638</v>
      </c>
      <c r="R52" s="108">
        <v>5.735</v>
      </c>
      <c r="S52" s="108">
        <v>6</v>
      </c>
    </row>
    <row r="53" spans="1:19" ht="13.5">
      <c r="A53" s="120"/>
      <c r="B53" s="130"/>
      <c r="C53" s="458" t="s">
        <v>159</v>
      </c>
      <c r="D53" s="464"/>
      <c r="E53" s="109" t="s">
        <v>104</v>
      </c>
      <c r="F53" s="108">
        <v>34398</v>
      </c>
      <c r="G53" s="108">
        <v>34491</v>
      </c>
      <c r="H53" s="108">
        <v>33802</v>
      </c>
      <c r="I53" s="108">
        <v>33217</v>
      </c>
      <c r="J53" s="108">
        <v>32382</v>
      </c>
      <c r="K53" s="108">
        <v>31518</v>
      </c>
      <c r="L53" s="108">
        <v>30932</v>
      </c>
      <c r="M53" s="108">
        <v>29462</v>
      </c>
      <c r="N53" s="108">
        <v>28827</v>
      </c>
      <c r="O53" s="108">
        <v>27422</v>
      </c>
      <c r="P53" s="108">
        <v>26561</v>
      </c>
      <c r="Q53" s="108">
        <v>26104.576999999997</v>
      </c>
      <c r="R53" s="108">
        <v>24974.248999999996</v>
      </c>
      <c r="S53" s="108">
        <v>24553</v>
      </c>
    </row>
    <row r="54" spans="1:19" s="113" customFormat="1" ht="13.5">
      <c r="A54" s="120"/>
      <c r="B54" s="139"/>
      <c r="C54" s="459"/>
      <c r="D54" s="459"/>
      <c r="E54" s="115" t="s">
        <v>121</v>
      </c>
      <c r="F54" s="114">
        <v>100</v>
      </c>
      <c r="G54" s="114">
        <v>100</v>
      </c>
      <c r="H54" s="114">
        <v>100</v>
      </c>
      <c r="I54" s="114">
        <v>100</v>
      </c>
      <c r="J54" s="114">
        <v>100</v>
      </c>
      <c r="K54" s="114">
        <v>100</v>
      </c>
      <c r="L54" s="114">
        <v>100</v>
      </c>
      <c r="M54" s="114">
        <v>100</v>
      </c>
      <c r="N54" s="114">
        <v>100</v>
      </c>
      <c r="O54" s="114">
        <v>100</v>
      </c>
      <c r="P54" s="114">
        <v>100</v>
      </c>
      <c r="Q54" s="114">
        <v>100</v>
      </c>
      <c r="R54" s="114">
        <v>100</v>
      </c>
      <c r="S54" s="114">
        <v>100</v>
      </c>
    </row>
    <row r="55" spans="1:19" ht="13.5">
      <c r="A55" s="120"/>
      <c r="B55" s="127"/>
      <c r="C55" s="439" t="s">
        <v>42</v>
      </c>
      <c r="D55" s="460"/>
      <c r="E55" s="109" t="s">
        <v>41</v>
      </c>
      <c r="F55" s="108">
        <v>20767</v>
      </c>
      <c r="G55" s="108">
        <v>20335</v>
      </c>
      <c r="H55" s="108">
        <v>19347</v>
      </c>
      <c r="I55" s="108">
        <v>18525</v>
      </c>
      <c r="J55" s="108">
        <v>17487</v>
      </c>
      <c r="K55" s="108">
        <v>16569</v>
      </c>
      <c r="L55" s="108">
        <v>15762</v>
      </c>
      <c r="M55" s="108">
        <v>14246</v>
      </c>
      <c r="N55" s="108">
        <v>13629</v>
      </c>
      <c r="O55" s="108">
        <v>12374</v>
      </c>
      <c r="P55" s="108">
        <v>11432</v>
      </c>
      <c r="Q55" s="108">
        <v>10835.985</v>
      </c>
      <c r="R55" s="108">
        <v>10009.838</v>
      </c>
      <c r="S55" s="108">
        <v>9560</v>
      </c>
    </row>
    <row r="56" spans="1:19" ht="13.5">
      <c r="A56" s="140"/>
      <c r="B56" s="127"/>
      <c r="C56" s="448" t="s">
        <v>44</v>
      </c>
      <c r="D56" s="461"/>
      <c r="E56" s="110" t="s">
        <v>41</v>
      </c>
      <c r="F56" s="108">
        <v>13631</v>
      </c>
      <c r="G56" s="108">
        <v>14156</v>
      </c>
      <c r="H56" s="108">
        <v>14455</v>
      </c>
      <c r="I56" s="108">
        <v>14692</v>
      </c>
      <c r="J56" s="108">
        <v>14895</v>
      </c>
      <c r="K56" s="108">
        <v>14949</v>
      </c>
      <c r="L56" s="108">
        <v>15170</v>
      </c>
      <c r="M56" s="108">
        <v>15216</v>
      </c>
      <c r="N56" s="108">
        <v>15198</v>
      </c>
      <c r="O56" s="108">
        <v>15049</v>
      </c>
      <c r="P56" s="108">
        <v>15128</v>
      </c>
      <c r="Q56" s="108">
        <v>15268.592000000002</v>
      </c>
      <c r="R56" s="108">
        <v>14964.411000000002</v>
      </c>
      <c r="S56" s="108">
        <v>14993</v>
      </c>
    </row>
    <row r="57" spans="1:19" s="145" customFormat="1" ht="13.5">
      <c r="A57" s="141" t="s">
        <v>150</v>
      </c>
      <c r="B57" s="141"/>
      <c r="C57" s="141"/>
      <c r="D57" s="142"/>
      <c r="E57" s="143" t="s">
        <v>45</v>
      </c>
      <c r="F57" s="144">
        <v>1.85</v>
      </c>
      <c r="G57" s="144">
        <v>1.96</v>
      </c>
      <c r="H57" s="144">
        <v>2.01</v>
      </c>
      <c r="I57" s="144">
        <v>2.07</v>
      </c>
      <c r="J57" s="144">
        <v>2.1</v>
      </c>
      <c r="K57" s="144">
        <v>2.18</v>
      </c>
      <c r="L57" s="144">
        <v>2.24</v>
      </c>
      <c r="M57" s="144">
        <v>2.2</v>
      </c>
      <c r="N57" s="144">
        <v>2.27</v>
      </c>
      <c r="O57" s="144">
        <v>2.23</v>
      </c>
      <c r="P57" s="144">
        <v>2.22</v>
      </c>
      <c r="Q57" s="144">
        <v>2.2576328619126</v>
      </c>
      <c r="R57" s="144">
        <v>2.228647155752238</v>
      </c>
      <c r="S57" s="144">
        <v>2.29</v>
      </c>
    </row>
    <row r="58" spans="1:19" s="145" customFormat="1" ht="13.5">
      <c r="A58" s="141" t="s">
        <v>151</v>
      </c>
      <c r="B58" s="141"/>
      <c r="C58" s="141"/>
      <c r="D58" s="142"/>
      <c r="E58" s="143" t="s">
        <v>46</v>
      </c>
      <c r="F58" s="144">
        <v>1.84</v>
      </c>
      <c r="G58" s="144">
        <v>1.94</v>
      </c>
      <c r="H58" s="144">
        <v>1.99</v>
      </c>
      <c r="I58" s="144">
        <v>2.06</v>
      </c>
      <c r="J58" s="144">
        <v>2.09</v>
      </c>
      <c r="K58" s="144">
        <v>2.16</v>
      </c>
      <c r="L58" s="144">
        <v>2.23</v>
      </c>
      <c r="M58" s="144">
        <v>2.19</v>
      </c>
      <c r="N58" s="144">
        <v>2.26</v>
      </c>
      <c r="O58" s="144">
        <v>2.23</v>
      </c>
      <c r="P58" s="144">
        <v>2.21</v>
      </c>
      <c r="Q58" s="144">
        <v>2.248244323845902</v>
      </c>
      <c r="R58" s="144">
        <v>2.2224634570316653</v>
      </c>
      <c r="S58" s="144">
        <v>2.29</v>
      </c>
    </row>
    <row r="59" spans="1:19" s="145" customFormat="1" ht="13.5">
      <c r="A59" s="141" t="s">
        <v>152</v>
      </c>
      <c r="B59" s="141"/>
      <c r="C59" s="141"/>
      <c r="D59" s="142"/>
      <c r="E59" s="143" t="s">
        <v>45</v>
      </c>
      <c r="F59" s="144">
        <v>1.06</v>
      </c>
      <c r="G59" s="144">
        <v>1.1</v>
      </c>
      <c r="H59" s="144">
        <v>1.13</v>
      </c>
      <c r="I59" s="144">
        <v>1.15</v>
      </c>
      <c r="J59" s="144">
        <v>1.16</v>
      </c>
      <c r="K59" s="144">
        <v>1.19</v>
      </c>
      <c r="L59" s="144">
        <v>1.22</v>
      </c>
      <c r="M59" s="144">
        <v>1.24</v>
      </c>
      <c r="N59" s="144">
        <v>1.26</v>
      </c>
      <c r="O59" s="144">
        <v>1.27</v>
      </c>
      <c r="P59" s="144">
        <v>1.31</v>
      </c>
      <c r="Q59" s="144">
        <v>1.35608492014003</v>
      </c>
      <c r="R59" s="144">
        <v>1.35</v>
      </c>
      <c r="S59" s="144">
        <v>1.38</v>
      </c>
    </row>
    <row r="60" spans="1:19" s="145" customFormat="1" ht="13.5">
      <c r="A60" s="146" t="s">
        <v>153</v>
      </c>
      <c r="B60" s="146"/>
      <c r="C60" s="146"/>
      <c r="D60" s="147"/>
      <c r="E60" s="148" t="s">
        <v>46</v>
      </c>
      <c r="F60" s="144">
        <v>1.06</v>
      </c>
      <c r="G60" s="144">
        <v>1.1</v>
      </c>
      <c r="H60" s="144">
        <v>1.13</v>
      </c>
      <c r="I60" s="144">
        <v>1.15</v>
      </c>
      <c r="J60" s="144">
        <v>1.16</v>
      </c>
      <c r="K60" s="144">
        <v>1.19</v>
      </c>
      <c r="L60" s="144">
        <v>1.22</v>
      </c>
      <c r="M60" s="144">
        <v>1.25</v>
      </c>
      <c r="N60" s="144">
        <v>1.26</v>
      </c>
      <c r="O60" s="144">
        <v>1.28</v>
      </c>
      <c r="P60" s="144">
        <v>1.31</v>
      </c>
      <c r="Q60" s="144">
        <v>1.3566747326699256</v>
      </c>
      <c r="R60" s="144">
        <v>1.35</v>
      </c>
      <c r="S60" s="144">
        <v>1.38</v>
      </c>
    </row>
    <row r="61" spans="1:250" s="145" customFormat="1" ht="13.5">
      <c r="A61" s="156" t="s">
        <v>32</v>
      </c>
      <c r="B61" s="156"/>
      <c r="C61" s="156"/>
      <c r="D61" s="156"/>
      <c r="E61" s="156"/>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c r="GT61" s="149"/>
      <c r="GU61" s="149"/>
      <c r="GV61" s="149"/>
      <c r="GW61" s="149"/>
      <c r="GX61" s="149"/>
      <c r="GY61" s="149"/>
      <c r="GZ61" s="149"/>
      <c r="HA61" s="149"/>
      <c r="HB61" s="149"/>
      <c r="HC61" s="149"/>
      <c r="HD61" s="149"/>
      <c r="HE61" s="149"/>
      <c r="HF61" s="149"/>
      <c r="HG61" s="149"/>
      <c r="HH61" s="149"/>
      <c r="HI61" s="149"/>
      <c r="HJ61" s="149"/>
      <c r="HK61" s="149"/>
      <c r="HL61" s="149"/>
      <c r="HM61" s="149"/>
      <c r="HN61" s="149"/>
      <c r="HO61" s="149"/>
      <c r="HP61" s="149"/>
      <c r="HQ61" s="149"/>
      <c r="HR61" s="149"/>
      <c r="HS61" s="149"/>
      <c r="HT61" s="149"/>
      <c r="HU61" s="149"/>
      <c r="HV61" s="149"/>
      <c r="HW61" s="149"/>
      <c r="HX61" s="149"/>
      <c r="HY61" s="149"/>
      <c r="HZ61" s="149"/>
      <c r="IA61" s="149"/>
      <c r="IB61" s="149"/>
      <c r="IC61" s="149"/>
      <c r="ID61" s="149"/>
      <c r="IE61" s="149"/>
      <c r="IF61" s="149"/>
      <c r="IG61" s="149"/>
      <c r="IH61" s="149"/>
      <c r="II61" s="149"/>
      <c r="IJ61" s="149"/>
      <c r="IK61" s="149"/>
      <c r="IL61" s="149"/>
      <c r="IM61" s="149"/>
      <c r="IN61" s="149"/>
      <c r="IO61" s="149"/>
      <c r="IP61" s="149"/>
    </row>
    <row r="62" spans="1:11" s="145" customFormat="1" ht="13.5">
      <c r="A62" s="150" t="s">
        <v>2</v>
      </c>
      <c r="B62" s="150"/>
      <c r="C62" s="150"/>
      <c r="D62" s="150"/>
      <c r="E62" s="151"/>
      <c r="F62" s="152"/>
      <c r="G62" s="152"/>
      <c r="H62" s="152"/>
      <c r="I62" s="152"/>
      <c r="J62" s="152"/>
      <c r="K62" s="152"/>
    </row>
    <row r="63" spans="1:11" s="145" customFormat="1" ht="13.5">
      <c r="A63" s="150" t="s">
        <v>47</v>
      </c>
      <c r="C63" s="150"/>
      <c r="D63" s="150"/>
      <c r="E63" s="151"/>
      <c r="F63" s="152"/>
      <c r="G63" s="152"/>
      <c r="H63" s="152"/>
      <c r="I63" s="152"/>
      <c r="J63" s="152"/>
      <c r="K63" s="152"/>
    </row>
    <row r="64" spans="1:11" s="145" customFormat="1" ht="13.5">
      <c r="A64" s="150" t="s">
        <v>48</v>
      </c>
      <c r="C64" s="150"/>
      <c r="D64" s="150"/>
      <c r="E64" s="151"/>
      <c r="F64" s="152"/>
      <c r="G64" s="152"/>
      <c r="H64" s="152"/>
      <c r="I64" s="152"/>
      <c r="J64" s="152"/>
      <c r="K64" s="152"/>
    </row>
    <row r="65" spans="1:11" s="145" customFormat="1" ht="13.5">
      <c r="A65" s="150" t="s">
        <v>65</v>
      </c>
      <c r="B65" s="150"/>
      <c r="C65" s="150"/>
      <c r="D65" s="150"/>
      <c r="E65" s="151"/>
      <c r="F65" s="152"/>
      <c r="G65" s="152"/>
      <c r="H65" s="152"/>
      <c r="I65" s="152"/>
      <c r="J65" s="152"/>
      <c r="K65" s="152"/>
    </row>
    <row r="66" spans="1:11" s="145" customFormat="1" ht="13.5">
      <c r="A66" s="105" t="s">
        <v>49</v>
      </c>
      <c r="C66" s="150"/>
      <c r="D66" s="150"/>
      <c r="E66" s="151"/>
      <c r="F66" s="152"/>
      <c r="G66" s="152"/>
      <c r="H66" s="152"/>
      <c r="I66" s="152"/>
      <c r="J66" s="152"/>
      <c r="K66" s="152"/>
    </row>
    <row r="67" spans="1:11" s="145" customFormat="1" ht="13.5">
      <c r="A67" s="153" t="s">
        <v>50</v>
      </c>
      <c r="C67" s="150"/>
      <c r="D67" s="150"/>
      <c r="E67" s="151"/>
      <c r="F67" s="152"/>
      <c r="G67" s="152"/>
      <c r="H67" s="152"/>
      <c r="I67" s="152"/>
      <c r="J67" s="152"/>
      <c r="K67" s="152"/>
    </row>
    <row r="68" spans="1:11" s="145" customFormat="1" ht="13.5">
      <c r="A68" s="150" t="s">
        <v>0</v>
      </c>
      <c r="B68" s="150"/>
      <c r="C68" s="150"/>
      <c r="D68" s="150"/>
      <c r="E68" s="151"/>
      <c r="F68" s="152"/>
      <c r="G68" s="152"/>
      <c r="H68" s="152"/>
      <c r="I68" s="152"/>
      <c r="J68" s="152"/>
      <c r="K68" s="152"/>
    </row>
    <row r="69" spans="1:11" s="145" customFormat="1" ht="13.5">
      <c r="A69" s="150" t="s">
        <v>1</v>
      </c>
      <c r="B69" s="150"/>
      <c r="C69" s="150"/>
      <c r="D69" s="150"/>
      <c r="E69" s="151"/>
      <c r="F69" s="152"/>
      <c r="G69" s="152"/>
      <c r="H69" s="152"/>
      <c r="I69" s="152"/>
      <c r="J69" s="152"/>
      <c r="K69" s="152"/>
    </row>
    <row r="70" spans="1:11" s="145" customFormat="1" ht="13.5">
      <c r="A70" s="150" t="s">
        <v>11</v>
      </c>
      <c r="B70" s="150"/>
      <c r="C70" s="150"/>
      <c r="D70" s="150"/>
      <c r="E70" s="151"/>
      <c r="F70" s="152"/>
      <c r="G70" s="152"/>
      <c r="H70" s="152"/>
      <c r="I70" s="152"/>
      <c r="J70" s="152"/>
      <c r="K70" s="152"/>
    </row>
    <row r="71" spans="1:5" ht="13.5">
      <c r="A71" s="154" t="s">
        <v>140</v>
      </c>
      <c r="B71" s="154"/>
      <c r="C71" s="154"/>
      <c r="D71" s="154"/>
      <c r="E71" s="154"/>
    </row>
    <row r="77" spans="4:5" ht="13.5">
      <c r="D77" s="105" t="s">
        <v>100</v>
      </c>
      <c r="E77" s="105"/>
    </row>
  </sheetData>
  <sheetProtection/>
  <mergeCells count="33">
    <mergeCell ref="C55:D55"/>
    <mergeCell ref="C56:D56"/>
    <mergeCell ref="D45:D46"/>
    <mergeCell ref="A13:D13"/>
    <mergeCell ref="C49:D50"/>
    <mergeCell ref="C53:D54"/>
    <mergeCell ref="D17:D18"/>
    <mergeCell ref="D21:D22"/>
    <mergeCell ref="D25:D26"/>
    <mergeCell ref="D29:D30"/>
    <mergeCell ref="C52:D52"/>
    <mergeCell ref="A14:D14"/>
    <mergeCell ref="A15:D15"/>
    <mergeCell ref="C16:D16"/>
    <mergeCell ref="A17:A50"/>
    <mergeCell ref="B17:B48"/>
    <mergeCell ref="D33:D34"/>
    <mergeCell ref="D37:D38"/>
    <mergeCell ref="D41:D42"/>
    <mergeCell ref="C9:D9"/>
    <mergeCell ref="C10:D10"/>
    <mergeCell ref="C11:D11"/>
    <mergeCell ref="C51:D51"/>
    <mergeCell ref="A12:D12"/>
    <mergeCell ref="A9:B11"/>
    <mergeCell ref="A2:E2"/>
    <mergeCell ref="A3:D3"/>
    <mergeCell ref="A4:D4"/>
    <mergeCell ref="A5:B8"/>
    <mergeCell ref="C5:D5"/>
    <mergeCell ref="C6:D6"/>
    <mergeCell ref="C7:D7"/>
    <mergeCell ref="C8:D8"/>
  </mergeCells>
  <printOptions/>
  <pageMargins left="0.3937007874015748" right="0.1968503937007874" top="0.3937007874015748" bottom="0.2362204724409449" header="0.1968503937007874" footer="0.1968503937007874"/>
  <pageSetup fitToHeight="1" fitToWidth="1" horizontalDpi="4800" verticalDpi="4800" orientation="landscape" paperSize="8" scale="83" r:id="rId1"/>
  <headerFooter alignWithMargins="0">
    <oddHeader>&amp;L環境統計集　平成&amp;A年版
</oddHeader>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Q77"/>
  <sheetViews>
    <sheetView zoomScalePageLayoutView="0" workbookViewId="0" topLeftCell="A1">
      <pane xSplit="5" ySplit="2" topLeftCell="N30" activePane="bottomRight" state="frozen"/>
      <selection pane="topLeft" activeCell="A1" sqref="A1"/>
      <selection pane="topRight" activeCell="F1" sqref="F1"/>
      <selection pane="bottomLeft" activeCell="A3" sqref="A3"/>
      <selection pane="bottomRight" activeCell="S61" sqref="S61"/>
    </sheetView>
  </sheetViews>
  <sheetFormatPr defaultColWidth="9.00390625" defaultRowHeight="13.5"/>
  <cols>
    <col min="1" max="3" width="3.625" style="105" customWidth="1"/>
    <col min="4" max="4" width="21.125" style="105" customWidth="1"/>
    <col min="5" max="5" width="12.125" style="155" customWidth="1"/>
    <col min="6" max="12" width="10.625" style="104" customWidth="1"/>
    <col min="13" max="19" width="10.625" style="105" customWidth="1"/>
    <col min="20" max="16384" width="9.00390625" style="105" customWidth="1"/>
  </cols>
  <sheetData>
    <row r="1" spans="1:5" ht="14.25">
      <c r="A1" s="102" t="s">
        <v>97</v>
      </c>
      <c r="B1" s="103"/>
      <c r="C1" s="103"/>
      <c r="D1" s="103"/>
      <c r="E1" s="103"/>
    </row>
    <row r="2" spans="1:19" ht="13.5">
      <c r="A2" s="422" t="s">
        <v>20</v>
      </c>
      <c r="B2" s="423"/>
      <c r="C2" s="423"/>
      <c r="D2" s="423"/>
      <c r="E2" s="424"/>
      <c r="F2" s="107" t="s">
        <v>7</v>
      </c>
      <c r="G2" s="107">
        <v>7</v>
      </c>
      <c r="H2" s="107">
        <v>8</v>
      </c>
      <c r="I2" s="107">
        <v>9</v>
      </c>
      <c r="J2" s="107">
        <v>10</v>
      </c>
      <c r="K2" s="107">
        <v>11</v>
      </c>
      <c r="L2" s="107">
        <v>12</v>
      </c>
      <c r="M2" s="107">
        <v>13</v>
      </c>
      <c r="N2" s="107">
        <v>14</v>
      </c>
      <c r="O2" s="107">
        <v>15</v>
      </c>
      <c r="P2" s="107">
        <v>16</v>
      </c>
      <c r="Q2" s="107">
        <v>17</v>
      </c>
      <c r="R2" s="107">
        <v>18</v>
      </c>
      <c r="S2" s="107">
        <v>19</v>
      </c>
    </row>
    <row r="3" spans="1:19" ht="13.5">
      <c r="A3" s="422" t="s">
        <v>23</v>
      </c>
      <c r="B3" s="423"/>
      <c r="C3" s="423"/>
      <c r="D3" s="423"/>
      <c r="E3" s="106" t="s">
        <v>123</v>
      </c>
      <c r="F3" s="108">
        <v>125186</v>
      </c>
      <c r="G3" s="108">
        <v>125351</v>
      </c>
      <c r="H3" s="108">
        <v>125795</v>
      </c>
      <c r="I3" s="108">
        <v>126136</v>
      </c>
      <c r="J3" s="108">
        <v>126428</v>
      </c>
      <c r="K3" s="108">
        <v>126538</v>
      </c>
      <c r="L3" s="108">
        <v>126734</v>
      </c>
      <c r="M3" s="108">
        <v>127007</v>
      </c>
      <c r="N3" s="108">
        <v>127299</v>
      </c>
      <c r="O3" s="108">
        <v>127507</v>
      </c>
      <c r="P3" s="108">
        <v>127606</v>
      </c>
      <c r="Q3" s="108">
        <v>127712</v>
      </c>
      <c r="R3" s="108">
        <v>127780.819</v>
      </c>
      <c r="S3" s="108">
        <v>127486.981</v>
      </c>
    </row>
    <row r="4" spans="1:19" ht="13.5">
      <c r="A4" s="422" t="s">
        <v>24</v>
      </c>
      <c r="B4" s="423"/>
      <c r="C4" s="423"/>
      <c r="D4" s="423"/>
      <c r="E4" s="106" t="s">
        <v>123</v>
      </c>
      <c r="F4" s="108">
        <v>125186</v>
      </c>
      <c r="G4" s="108">
        <v>125351</v>
      </c>
      <c r="H4" s="108">
        <v>125795</v>
      </c>
      <c r="I4" s="108">
        <v>126136</v>
      </c>
      <c r="J4" s="108">
        <v>126428</v>
      </c>
      <c r="K4" s="108">
        <v>126538</v>
      </c>
      <c r="L4" s="108">
        <v>126734</v>
      </c>
      <c r="M4" s="108">
        <v>127007</v>
      </c>
      <c r="N4" s="108">
        <v>127299</v>
      </c>
      <c r="O4" s="108">
        <v>127507</v>
      </c>
      <c r="P4" s="108">
        <v>127606</v>
      </c>
      <c r="Q4" s="108">
        <v>127712</v>
      </c>
      <c r="R4" s="108">
        <v>127781</v>
      </c>
      <c r="S4" s="108">
        <v>127486.981</v>
      </c>
    </row>
    <row r="5" spans="1:19" ht="13.5">
      <c r="A5" s="425" t="s">
        <v>157</v>
      </c>
      <c r="B5" s="426"/>
      <c r="C5" s="431" t="s">
        <v>158</v>
      </c>
      <c r="D5" s="422"/>
      <c r="E5" s="106" t="s">
        <v>123</v>
      </c>
      <c r="F5" s="108">
        <v>57238</v>
      </c>
      <c r="G5" s="108">
        <v>59484</v>
      </c>
      <c r="H5" s="108">
        <v>62019</v>
      </c>
      <c r="I5" s="108">
        <v>64429</v>
      </c>
      <c r="J5" s="108">
        <v>66743</v>
      </c>
      <c r="K5" s="108">
        <v>68745</v>
      </c>
      <c r="L5" s="108">
        <v>71222</v>
      </c>
      <c r="M5" s="108">
        <v>73575</v>
      </c>
      <c r="N5" s="108">
        <v>76004</v>
      </c>
      <c r="O5" s="108">
        <v>78174</v>
      </c>
      <c r="P5" s="108">
        <v>80061</v>
      </c>
      <c r="Q5" s="108">
        <v>81880</v>
      </c>
      <c r="R5" s="108">
        <v>83742</v>
      </c>
      <c r="S5" s="108">
        <v>84982.403</v>
      </c>
    </row>
    <row r="6" spans="1:19" ht="13.5">
      <c r="A6" s="427"/>
      <c r="B6" s="428"/>
      <c r="C6" s="432" t="s">
        <v>25</v>
      </c>
      <c r="D6" s="433"/>
      <c r="E6" s="109" t="s">
        <v>123</v>
      </c>
      <c r="F6" s="108">
        <v>35021</v>
      </c>
      <c r="G6" s="108">
        <v>35018</v>
      </c>
      <c r="H6" s="108">
        <v>35129</v>
      </c>
      <c r="I6" s="108">
        <v>35098</v>
      </c>
      <c r="J6" s="108">
        <v>35006</v>
      </c>
      <c r="K6" s="108">
        <v>34937</v>
      </c>
      <c r="L6" s="108">
        <v>34509</v>
      </c>
      <c r="M6" s="108">
        <v>34051</v>
      </c>
      <c r="N6" s="108">
        <v>33471</v>
      </c>
      <c r="O6" s="108">
        <v>32879</v>
      </c>
      <c r="P6" s="108">
        <v>32330</v>
      </c>
      <c r="Q6" s="108">
        <v>31646</v>
      </c>
      <c r="R6" s="108">
        <v>30834</v>
      </c>
      <c r="S6" s="108">
        <v>30199</v>
      </c>
    </row>
    <row r="7" spans="1:19" ht="13.5">
      <c r="A7" s="427"/>
      <c r="B7" s="428"/>
      <c r="C7" s="434" t="s">
        <v>26</v>
      </c>
      <c r="D7" s="435"/>
      <c r="E7" s="110" t="s">
        <v>123</v>
      </c>
      <c r="F7" s="108">
        <v>8457</v>
      </c>
      <c r="G7" s="108">
        <v>8913</v>
      </c>
      <c r="H7" s="108">
        <v>9421</v>
      </c>
      <c r="I7" s="108">
        <v>9947</v>
      </c>
      <c r="J7" s="108">
        <v>9775</v>
      </c>
      <c r="K7" s="108">
        <v>10626</v>
      </c>
      <c r="L7" s="108">
        <v>11220</v>
      </c>
      <c r="M7" s="108">
        <v>11385</v>
      </c>
      <c r="N7" s="108">
        <v>12280</v>
      </c>
      <c r="O7" s="108">
        <v>12922</v>
      </c>
      <c r="P7" s="108">
        <v>13173</v>
      </c>
      <c r="Q7" s="108">
        <v>13343</v>
      </c>
      <c r="R7" s="108">
        <v>13647.172</v>
      </c>
      <c r="S7" s="108">
        <v>14275.267</v>
      </c>
    </row>
    <row r="8" spans="1:19" ht="13.5">
      <c r="A8" s="429"/>
      <c r="B8" s="430"/>
      <c r="C8" s="436" t="s">
        <v>27</v>
      </c>
      <c r="D8" s="437"/>
      <c r="E8" s="106" t="s">
        <v>123</v>
      </c>
      <c r="F8" s="108">
        <v>92259</v>
      </c>
      <c r="G8" s="108">
        <v>94501</v>
      </c>
      <c r="H8" s="108">
        <v>97148</v>
      </c>
      <c r="I8" s="108">
        <v>99528</v>
      </c>
      <c r="J8" s="108">
        <v>101748</v>
      </c>
      <c r="K8" s="108">
        <v>103682</v>
      </c>
      <c r="L8" s="108">
        <v>105731</v>
      </c>
      <c r="M8" s="108">
        <v>107625</v>
      </c>
      <c r="N8" s="108">
        <v>109475</v>
      </c>
      <c r="O8" s="108">
        <v>111052</v>
      </c>
      <c r="P8" s="108">
        <v>112390</v>
      </c>
      <c r="Q8" s="108">
        <v>113526</v>
      </c>
      <c r="R8" s="108">
        <v>114576.01299999999</v>
      </c>
      <c r="S8" s="108">
        <v>115181.139</v>
      </c>
    </row>
    <row r="9" spans="1:19" ht="13.5">
      <c r="A9" s="425" t="s">
        <v>28</v>
      </c>
      <c r="B9" s="442"/>
      <c r="C9" s="431" t="s">
        <v>29</v>
      </c>
      <c r="D9" s="422"/>
      <c r="E9" s="106" t="s">
        <v>123</v>
      </c>
      <c r="F9" s="108">
        <v>31208</v>
      </c>
      <c r="G9" s="108">
        <v>29409</v>
      </c>
      <c r="H9" s="108">
        <v>27427</v>
      </c>
      <c r="I9" s="108">
        <v>25547</v>
      </c>
      <c r="J9" s="108">
        <v>23760</v>
      </c>
      <c r="K9" s="108">
        <v>22078</v>
      </c>
      <c r="L9" s="108">
        <v>20358</v>
      </c>
      <c r="M9" s="108">
        <v>18818</v>
      </c>
      <c r="N9" s="108">
        <v>17348</v>
      </c>
      <c r="O9" s="108">
        <v>16049</v>
      </c>
      <c r="P9" s="108">
        <v>14877</v>
      </c>
      <c r="Q9" s="108">
        <v>13920</v>
      </c>
      <c r="R9" s="108">
        <v>12982.837</v>
      </c>
      <c r="S9" s="108">
        <v>12120.67</v>
      </c>
    </row>
    <row r="10" spans="1:19" ht="13.5">
      <c r="A10" s="443"/>
      <c r="B10" s="444"/>
      <c r="C10" s="431" t="s">
        <v>30</v>
      </c>
      <c r="D10" s="422"/>
      <c r="E10" s="106" t="s">
        <v>123</v>
      </c>
      <c r="F10" s="108">
        <v>1719</v>
      </c>
      <c r="G10" s="108">
        <v>1441</v>
      </c>
      <c r="H10" s="108">
        <v>1219</v>
      </c>
      <c r="I10" s="108">
        <v>1062</v>
      </c>
      <c r="J10" s="108">
        <v>919</v>
      </c>
      <c r="K10" s="108">
        <v>778</v>
      </c>
      <c r="L10" s="108">
        <v>644</v>
      </c>
      <c r="M10" s="108">
        <v>564</v>
      </c>
      <c r="N10" s="108">
        <v>476</v>
      </c>
      <c r="O10" s="108">
        <v>405</v>
      </c>
      <c r="P10" s="108">
        <v>339</v>
      </c>
      <c r="Q10" s="108">
        <v>266</v>
      </c>
      <c r="R10" s="108">
        <v>221.969</v>
      </c>
      <c r="S10" s="108">
        <v>185.172</v>
      </c>
    </row>
    <row r="11" spans="1:19" ht="13.5">
      <c r="A11" s="445"/>
      <c r="B11" s="446"/>
      <c r="C11" s="431" t="s">
        <v>27</v>
      </c>
      <c r="D11" s="422"/>
      <c r="E11" s="106" t="s">
        <v>123</v>
      </c>
      <c r="F11" s="108">
        <v>32928</v>
      </c>
      <c r="G11" s="108">
        <v>30849</v>
      </c>
      <c r="H11" s="108">
        <v>28647</v>
      </c>
      <c r="I11" s="108">
        <v>26609</v>
      </c>
      <c r="J11" s="108">
        <v>24680</v>
      </c>
      <c r="K11" s="108">
        <v>22856</v>
      </c>
      <c r="L11" s="108">
        <v>21002</v>
      </c>
      <c r="M11" s="108">
        <v>19381</v>
      </c>
      <c r="N11" s="108">
        <v>17824</v>
      </c>
      <c r="O11" s="108">
        <v>16455</v>
      </c>
      <c r="P11" s="108">
        <v>15215</v>
      </c>
      <c r="Q11" s="108">
        <v>14186</v>
      </c>
      <c r="R11" s="108">
        <v>13204.805999999999</v>
      </c>
      <c r="S11" s="108">
        <v>12305.842</v>
      </c>
    </row>
    <row r="12" spans="1:19" s="113" customFormat="1" ht="13.5">
      <c r="A12" s="440" t="s">
        <v>124</v>
      </c>
      <c r="B12" s="441"/>
      <c r="C12" s="441"/>
      <c r="D12" s="441"/>
      <c r="E12" s="111" t="s">
        <v>121</v>
      </c>
      <c r="F12" s="112">
        <v>73.7</v>
      </c>
      <c r="G12" s="112">
        <v>75.4</v>
      </c>
      <c r="H12" s="112">
        <v>77.2</v>
      </c>
      <c r="I12" s="112">
        <v>78.9</v>
      </c>
      <c r="J12" s="112">
        <v>80.5</v>
      </c>
      <c r="K12" s="112">
        <v>81.9</v>
      </c>
      <c r="L12" s="112">
        <v>83.4</v>
      </c>
      <c r="M12" s="112">
        <v>84.7</v>
      </c>
      <c r="N12" s="112">
        <v>86</v>
      </c>
      <c r="O12" s="112">
        <v>87.1</v>
      </c>
      <c r="P12" s="112">
        <v>88.1</v>
      </c>
      <c r="Q12" s="112">
        <v>88.9</v>
      </c>
      <c r="R12" s="112">
        <v>89.66604995699706</v>
      </c>
      <c r="S12" s="112">
        <v>90.347373587896</v>
      </c>
    </row>
    <row r="13" spans="1:19" s="113" customFormat="1" ht="13.5">
      <c r="A13" s="449" t="s">
        <v>125</v>
      </c>
      <c r="B13" s="450"/>
      <c r="C13" s="450"/>
      <c r="D13" s="450"/>
      <c r="E13" s="111" t="s">
        <v>121</v>
      </c>
      <c r="F13" s="114">
        <v>26.3</v>
      </c>
      <c r="G13" s="114">
        <v>24.6</v>
      </c>
      <c r="H13" s="114">
        <v>22.8</v>
      </c>
      <c r="I13" s="114">
        <v>21.1</v>
      </c>
      <c r="J13" s="114">
        <v>19.5</v>
      </c>
      <c r="K13" s="114">
        <v>18.1</v>
      </c>
      <c r="L13" s="114">
        <v>16.6</v>
      </c>
      <c r="M13" s="114">
        <v>15.3</v>
      </c>
      <c r="N13" s="114">
        <v>14</v>
      </c>
      <c r="O13" s="114">
        <v>12.9</v>
      </c>
      <c r="P13" s="114">
        <v>11.9</v>
      </c>
      <c r="Q13" s="114">
        <v>11.1</v>
      </c>
      <c r="R13" s="114">
        <v>10.333950043002933</v>
      </c>
      <c r="S13" s="114">
        <v>9.652626412103995</v>
      </c>
    </row>
    <row r="14" spans="1:19" s="113" customFormat="1" ht="13.5">
      <c r="A14" s="449" t="s">
        <v>101</v>
      </c>
      <c r="B14" s="450"/>
      <c r="C14" s="450"/>
      <c r="D14" s="450"/>
      <c r="E14" s="111" t="s">
        <v>121</v>
      </c>
      <c r="F14" s="114">
        <v>45.7</v>
      </c>
      <c r="G14" s="114">
        <v>47.5</v>
      </c>
      <c r="H14" s="114">
        <v>49.3</v>
      </c>
      <c r="I14" s="114">
        <v>51.1</v>
      </c>
      <c r="J14" s="114">
        <v>52.8</v>
      </c>
      <c r="K14" s="114">
        <v>54.3</v>
      </c>
      <c r="L14" s="114">
        <v>56.2</v>
      </c>
      <c r="M14" s="114">
        <v>57.9</v>
      </c>
      <c r="N14" s="114">
        <v>59.7</v>
      </c>
      <c r="O14" s="114">
        <v>61.3</v>
      </c>
      <c r="P14" s="114">
        <v>62.7</v>
      </c>
      <c r="Q14" s="114">
        <v>64.1</v>
      </c>
      <c r="R14" s="114">
        <v>65.53563880350461</v>
      </c>
      <c r="S14" s="114">
        <v>66.6596717040464</v>
      </c>
    </row>
    <row r="15" spans="1:19" s="113" customFormat="1" ht="13.5">
      <c r="A15" s="451" t="s">
        <v>102</v>
      </c>
      <c r="B15" s="452"/>
      <c r="C15" s="452"/>
      <c r="D15" s="452"/>
      <c r="E15" s="115" t="s">
        <v>121</v>
      </c>
      <c r="F15" s="114">
        <v>28</v>
      </c>
      <c r="G15" s="114">
        <v>27.9</v>
      </c>
      <c r="H15" s="114">
        <v>27.9</v>
      </c>
      <c r="I15" s="114">
        <v>27.8</v>
      </c>
      <c r="J15" s="114">
        <v>27.7</v>
      </c>
      <c r="K15" s="114">
        <v>27.6</v>
      </c>
      <c r="L15" s="114">
        <v>27.2</v>
      </c>
      <c r="M15" s="114">
        <v>26.8</v>
      </c>
      <c r="N15" s="114">
        <v>26.3</v>
      </c>
      <c r="O15" s="114">
        <v>25.8</v>
      </c>
      <c r="P15" s="114">
        <v>25.3</v>
      </c>
      <c r="Q15" s="114">
        <v>24.8</v>
      </c>
      <c r="R15" s="114">
        <v>24.13041115349245</v>
      </c>
      <c r="S15" s="114">
        <v>23.7</v>
      </c>
    </row>
    <row r="16" spans="1:19" s="113" customFormat="1" ht="14.25" thickBot="1">
      <c r="A16" s="116"/>
      <c r="B16" s="117"/>
      <c r="C16" s="453" t="s">
        <v>103</v>
      </c>
      <c r="D16" s="454"/>
      <c r="E16" s="118" t="s">
        <v>121</v>
      </c>
      <c r="F16" s="119">
        <v>6.8</v>
      </c>
      <c r="G16" s="119">
        <v>7.1</v>
      </c>
      <c r="H16" s="119">
        <v>7.5</v>
      </c>
      <c r="I16" s="119">
        <v>7.9</v>
      </c>
      <c r="J16" s="119">
        <v>7.7</v>
      </c>
      <c r="K16" s="119">
        <v>8.4</v>
      </c>
      <c r="L16" s="119">
        <v>8.9</v>
      </c>
      <c r="M16" s="119">
        <v>9.3</v>
      </c>
      <c r="N16" s="119">
        <v>9.6</v>
      </c>
      <c r="O16" s="119">
        <v>10.1</v>
      </c>
      <c r="P16" s="119">
        <v>10.3</v>
      </c>
      <c r="Q16" s="119">
        <v>10</v>
      </c>
      <c r="R16" s="119">
        <v>10.680141281611288</v>
      </c>
      <c r="S16" s="119">
        <v>11.197431210642598</v>
      </c>
    </row>
    <row r="17" spans="1:19" ht="14.25" thickTop="1">
      <c r="A17" s="455" t="s">
        <v>8</v>
      </c>
      <c r="B17" s="456" t="s">
        <v>116</v>
      </c>
      <c r="C17" s="121"/>
      <c r="D17" s="465" t="s">
        <v>163</v>
      </c>
      <c r="E17" s="122" t="s">
        <v>148</v>
      </c>
      <c r="F17" s="123">
        <v>29707</v>
      </c>
      <c r="G17" s="123">
        <v>29594</v>
      </c>
      <c r="H17" s="123">
        <v>29782</v>
      </c>
      <c r="I17" s="123">
        <v>29344</v>
      </c>
      <c r="J17" s="123">
        <v>29145</v>
      </c>
      <c r="K17" s="123">
        <v>28489</v>
      </c>
      <c r="L17" s="123">
        <v>27907</v>
      </c>
      <c r="M17" s="123">
        <v>27697</v>
      </c>
      <c r="N17" s="123">
        <v>26406</v>
      </c>
      <c r="O17" s="123">
        <v>26187</v>
      </c>
      <c r="P17" s="123">
        <v>25013</v>
      </c>
      <c r="Q17" s="123">
        <v>24191</v>
      </c>
      <c r="R17" s="123">
        <v>23953.259</v>
      </c>
      <c r="S17" s="123">
        <v>23248.470999999998</v>
      </c>
    </row>
    <row r="18" spans="1:19" s="126" customFormat="1" ht="13.5">
      <c r="A18" s="455"/>
      <c r="B18" s="456"/>
      <c r="C18" s="121"/>
      <c r="D18" s="459"/>
      <c r="E18" s="124" t="s">
        <v>121</v>
      </c>
      <c r="F18" s="125">
        <v>85.2</v>
      </c>
      <c r="G18" s="125">
        <v>86</v>
      </c>
      <c r="H18" s="125">
        <v>86.3</v>
      </c>
      <c r="I18" s="125">
        <v>86.8</v>
      </c>
      <c r="J18" s="125">
        <v>87.7</v>
      </c>
      <c r="K18" s="125">
        <v>88</v>
      </c>
      <c r="L18" s="125">
        <v>88.5</v>
      </c>
      <c r="M18" s="125">
        <v>89.5</v>
      </c>
      <c r="N18" s="125">
        <v>96.3</v>
      </c>
      <c r="O18" s="125">
        <v>90.8</v>
      </c>
      <c r="P18" s="125">
        <v>91.2</v>
      </c>
      <c r="Q18" s="125">
        <v>91.1</v>
      </c>
      <c r="R18" s="125">
        <v>91.75884750019125</v>
      </c>
      <c r="S18" s="125">
        <v>93.0897701868833</v>
      </c>
    </row>
    <row r="19" spans="1:19" ht="13.5">
      <c r="A19" s="455"/>
      <c r="B19" s="456"/>
      <c r="C19" s="127"/>
      <c r="D19" s="128" t="s">
        <v>164</v>
      </c>
      <c r="E19" s="109" t="s">
        <v>148</v>
      </c>
      <c r="F19" s="108">
        <v>18632</v>
      </c>
      <c r="G19" s="108">
        <v>18049</v>
      </c>
      <c r="H19" s="108">
        <v>17726</v>
      </c>
      <c r="I19" s="108">
        <v>16973</v>
      </c>
      <c r="J19" s="108">
        <v>16368</v>
      </c>
      <c r="K19" s="108">
        <v>15312</v>
      </c>
      <c r="L19" s="108">
        <v>14673</v>
      </c>
      <c r="M19" s="108">
        <v>14101</v>
      </c>
      <c r="N19" s="108">
        <v>12720</v>
      </c>
      <c r="O19" s="108">
        <v>12390</v>
      </c>
      <c r="P19" s="108">
        <v>11269</v>
      </c>
      <c r="Q19" s="108">
        <v>10400</v>
      </c>
      <c r="R19" s="108">
        <v>9864.11</v>
      </c>
      <c r="S19" s="108">
        <v>9261.072</v>
      </c>
    </row>
    <row r="20" spans="1:19" ht="13.5">
      <c r="A20" s="455"/>
      <c r="B20" s="456"/>
      <c r="C20" s="129"/>
      <c r="D20" s="129" t="s">
        <v>122</v>
      </c>
      <c r="E20" s="110" t="s">
        <v>74</v>
      </c>
      <c r="F20" s="108">
        <v>11074</v>
      </c>
      <c r="G20" s="108">
        <v>11545</v>
      </c>
      <c r="H20" s="108">
        <v>12056</v>
      </c>
      <c r="I20" s="108">
        <v>12371</v>
      </c>
      <c r="J20" s="108">
        <v>12777</v>
      </c>
      <c r="K20" s="108">
        <v>13178</v>
      </c>
      <c r="L20" s="108">
        <v>13234</v>
      </c>
      <c r="M20" s="108">
        <v>13596</v>
      </c>
      <c r="N20" s="108">
        <v>13686</v>
      </c>
      <c r="O20" s="108">
        <v>13797</v>
      </c>
      <c r="P20" s="108">
        <v>13744</v>
      </c>
      <c r="Q20" s="108">
        <v>13790</v>
      </c>
      <c r="R20" s="108">
        <v>14089.149</v>
      </c>
      <c r="S20" s="108">
        <v>13987.399</v>
      </c>
    </row>
    <row r="21" spans="1:19" ht="13.5">
      <c r="A21" s="455"/>
      <c r="B21" s="456"/>
      <c r="C21" s="130"/>
      <c r="D21" s="458" t="s">
        <v>75</v>
      </c>
      <c r="E21" s="109" t="s">
        <v>76</v>
      </c>
      <c r="F21" s="131" t="s">
        <v>77</v>
      </c>
      <c r="G21" s="131" t="s">
        <v>77</v>
      </c>
      <c r="H21" s="131" t="s">
        <v>77</v>
      </c>
      <c r="I21" s="131" t="s">
        <v>77</v>
      </c>
      <c r="J21" s="131" t="s">
        <v>77</v>
      </c>
      <c r="K21" s="131" t="s">
        <v>77</v>
      </c>
      <c r="L21" s="131" t="s">
        <v>77</v>
      </c>
      <c r="M21" s="131" t="s">
        <v>77</v>
      </c>
      <c r="N21" s="131" t="s">
        <v>77</v>
      </c>
      <c r="O21" s="131" t="s">
        <v>77</v>
      </c>
      <c r="P21" s="131" t="s">
        <v>77</v>
      </c>
      <c r="Q21" s="108">
        <v>4</v>
      </c>
      <c r="R21" s="108">
        <v>6.725</v>
      </c>
      <c r="S21" s="108">
        <v>10.618</v>
      </c>
    </row>
    <row r="22" spans="1:19" s="126" customFormat="1" ht="13.5">
      <c r="A22" s="455"/>
      <c r="B22" s="456"/>
      <c r="C22" s="132"/>
      <c r="D22" s="459"/>
      <c r="E22" s="124" t="s">
        <v>121</v>
      </c>
      <c r="F22" s="131" t="s">
        <v>77</v>
      </c>
      <c r="G22" s="131" t="s">
        <v>77</v>
      </c>
      <c r="H22" s="131" t="s">
        <v>77</v>
      </c>
      <c r="I22" s="131" t="s">
        <v>77</v>
      </c>
      <c r="J22" s="131" t="s">
        <v>77</v>
      </c>
      <c r="K22" s="131" t="s">
        <v>77</v>
      </c>
      <c r="L22" s="131" t="s">
        <v>77</v>
      </c>
      <c r="M22" s="131" t="s">
        <v>77</v>
      </c>
      <c r="N22" s="131" t="s">
        <v>77</v>
      </c>
      <c r="O22" s="131" t="s">
        <v>77</v>
      </c>
      <c r="P22" s="131" t="s">
        <v>77</v>
      </c>
      <c r="Q22" s="125">
        <v>0</v>
      </c>
      <c r="R22" s="125">
        <v>0.025761765838994442</v>
      </c>
      <c r="S22" s="125">
        <v>0.04251579296738813</v>
      </c>
    </row>
    <row r="23" spans="1:19" ht="13.5">
      <c r="A23" s="455"/>
      <c r="B23" s="456"/>
      <c r="C23" s="127"/>
      <c r="D23" s="128" t="s">
        <v>78</v>
      </c>
      <c r="E23" s="109" t="s">
        <v>76</v>
      </c>
      <c r="F23" s="131" t="s">
        <v>77</v>
      </c>
      <c r="G23" s="131" t="s">
        <v>77</v>
      </c>
      <c r="H23" s="131" t="s">
        <v>77</v>
      </c>
      <c r="I23" s="131" t="s">
        <v>77</v>
      </c>
      <c r="J23" s="131" t="s">
        <v>77</v>
      </c>
      <c r="K23" s="131" t="s">
        <v>77</v>
      </c>
      <c r="L23" s="131" t="s">
        <v>77</v>
      </c>
      <c r="M23" s="131" t="s">
        <v>77</v>
      </c>
      <c r="N23" s="131" t="s">
        <v>77</v>
      </c>
      <c r="O23" s="131" t="s">
        <v>77</v>
      </c>
      <c r="P23" s="131" t="s">
        <v>77</v>
      </c>
      <c r="Q23" s="108">
        <v>3</v>
      </c>
      <c r="R23" s="108">
        <v>3.437</v>
      </c>
      <c r="S23" s="108">
        <v>4.203</v>
      </c>
    </row>
    <row r="24" spans="1:19" ht="13.5">
      <c r="A24" s="455"/>
      <c r="B24" s="456"/>
      <c r="C24" s="129"/>
      <c r="D24" s="129" t="s">
        <v>122</v>
      </c>
      <c r="E24" s="110" t="s">
        <v>74</v>
      </c>
      <c r="F24" s="131" t="s">
        <v>79</v>
      </c>
      <c r="G24" s="131" t="s">
        <v>79</v>
      </c>
      <c r="H24" s="131" t="s">
        <v>79</v>
      </c>
      <c r="I24" s="131" t="s">
        <v>79</v>
      </c>
      <c r="J24" s="131" t="s">
        <v>79</v>
      </c>
      <c r="K24" s="131" t="s">
        <v>79</v>
      </c>
      <c r="L24" s="131" t="s">
        <v>79</v>
      </c>
      <c r="M24" s="131" t="s">
        <v>79</v>
      </c>
      <c r="N24" s="131" t="s">
        <v>79</v>
      </c>
      <c r="O24" s="131" t="s">
        <v>79</v>
      </c>
      <c r="P24" s="131" t="s">
        <v>79</v>
      </c>
      <c r="Q24" s="108">
        <v>1</v>
      </c>
      <c r="R24" s="108">
        <v>3.288</v>
      </c>
      <c r="S24" s="108">
        <v>6.415</v>
      </c>
    </row>
    <row r="25" spans="1:19" ht="13.5">
      <c r="A25" s="455"/>
      <c r="B25" s="456"/>
      <c r="C25" s="130"/>
      <c r="D25" s="458" t="s">
        <v>80</v>
      </c>
      <c r="E25" s="109" t="s">
        <v>161</v>
      </c>
      <c r="F25" s="131" t="s">
        <v>81</v>
      </c>
      <c r="G25" s="131" t="s">
        <v>81</v>
      </c>
      <c r="H25" s="131" t="s">
        <v>81</v>
      </c>
      <c r="I25" s="131" t="s">
        <v>81</v>
      </c>
      <c r="J25" s="131" t="s">
        <v>81</v>
      </c>
      <c r="K25" s="131" t="s">
        <v>81</v>
      </c>
      <c r="L25" s="131" t="s">
        <v>81</v>
      </c>
      <c r="M25" s="131" t="s">
        <v>81</v>
      </c>
      <c r="N25" s="131" t="s">
        <v>81</v>
      </c>
      <c r="O25" s="131" t="s">
        <v>81</v>
      </c>
      <c r="P25" s="131" t="s">
        <v>81</v>
      </c>
      <c r="Q25" s="108">
        <v>1</v>
      </c>
      <c r="R25" s="108">
        <v>7</v>
      </c>
      <c r="S25" s="108">
        <v>15.253</v>
      </c>
    </row>
    <row r="26" spans="1:19" s="126" customFormat="1" ht="13.5">
      <c r="A26" s="455"/>
      <c r="B26" s="456"/>
      <c r="C26" s="132"/>
      <c r="D26" s="459"/>
      <c r="E26" s="124" t="s">
        <v>121</v>
      </c>
      <c r="F26" s="131" t="s">
        <v>81</v>
      </c>
      <c r="G26" s="131" t="s">
        <v>81</v>
      </c>
      <c r="H26" s="131" t="s">
        <v>81</v>
      </c>
      <c r="I26" s="131" t="s">
        <v>81</v>
      </c>
      <c r="J26" s="131" t="s">
        <v>81</v>
      </c>
      <c r="K26" s="131" t="s">
        <v>81</v>
      </c>
      <c r="L26" s="131" t="s">
        <v>81</v>
      </c>
      <c r="M26" s="131" t="s">
        <v>81</v>
      </c>
      <c r="N26" s="131" t="s">
        <v>81</v>
      </c>
      <c r="O26" s="131" t="s">
        <v>81</v>
      </c>
      <c r="P26" s="131" t="s">
        <v>81</v>
      </c>
      <c r="Q26" s="125">
        <v>0</v>
      </c>
      <c r="R26" s="125">
        <v>0.0445630664691483</v>
      </c>
      <c r="S26" s="125">
        <v>0.06107490959988427</v>
      </c>
    </row>
    <row r="27" spans="1:19" ht="13.5">
      <c r="A27" s="455"/>
      <c r="B27" s="456"/>
      <c r="C27" s="127"/>
      <c r="D27" s="128" t="s">
        <v>160</v>
      </c>
      <c r="E27" s="109" t="s">
        <v>161</v>
      </c>
      <c r="F27" s="131" t="s">
        <v>81</v>
      </c>
      <c r="G27" s="131" t="s">
        <v>81</v>
      </c>
      <c r="H27" s="131" t="s">
        <v>81</v>
      </c>
      <c r="I27" s="131" t="s">
        <v>81</v>
      </c>
      <c r="J27" s="131" t="s">
        <v>81</v>
      </c>
      <c r="K27" s="131" t="s">
        <v>81</v>
      </c>
      <c r="L27" s="131" t="s">
        <v>81</v>
      </c>
      <c r="M27" s="131" t="s">
        <v>81</v>
      </c>
      <c r="N27" s="131" t="s">
        <v>81</v>
      </c>
      <c r="O27" s="131" t="s">
        <v>81</v>
      </c>
      <c r="P27" s="131" t="s">
        <v>81</v>
      </c>
      <c r="Q27" s="108">
        <v>0</v>
      </c>
      <c r="R27" s="108">
        <v>1</v>
      </c>
      <c r="S27" s="108">
        <v>4.936</v>
      </c>
    </row>
    <row r="28" spans="1:19" ht="13.5">
      <c r="A28" s="455"/>
      <c r="B28" s="456"/>
      <c r="C28" s="129"/>
      <c r="D28" s="129" t="s">
        <v>122</v>
      </c>
      <c r="E28" s="110" t="s">
        <v>74</v>
      </c>
      <c r="F28" s="131" t="s">
        <v>79</v>
      </c>
      <c r="G28" s="131" t="s">
        <v>79</v>
      </c>
      <c r="H28" s="131" t="s">
        <v>79</v>
      </c>
      <c r="I28" s="131" t="s">
        <v>79</v>
      </c>
      <c r="J28" s="131" t="s">
        <v>79</v>
      </c>
      <c r="K28" s="131" t="s">
        <v>79</v>
      </c>
      <c r="L28" s="131" t="s">
        <v>79</v>
      </c>
      <c r="M28" s="131" t="s">
        <v>79</v>
      </c>
      <c r="N28" s="131" t="s">
        <v>79</v>
      </c>
      <c r="O28" s="131" t="s">
        <v>79</v>
      </c>
      <c r="P28" s="131" t="s">
        <v>79</v>
      </c>
      <c r="Q28" s="108">
        <v>1</v>
      </c>
      <c r="R28" s="108">
        <v>6</v>
      </c>
      <c r="S28" s="108">
        <v>10.317</v>
      </c>
    </row>
    <row r="29" spans="1:19" ht="13.5">
      <c r="A29" s="455"/>
      <c r="B29" s="456"/>
      <c r="C29" s="133"/>
      <c r="D29" s="458" t="s">
        <v>82</v>
      </c>
      <c r="E29" s="109" t="s">
        <v>83</v>
      </c>
      <c r="F29" s="108">
        <v>1504</v>
      </c>
      <c r="G29" s="108">
        <v>1567</v>
      </c>
      <c r="H29" s="108">
        <v>1601</v>
      </c>
      <c r="I29" s="108">
        <v>1513</v>
      </c>
      <c r="J29" s="108">
        <v>1490</v>
      </c>
      <c r="K29" s="108">
        <v>1573</v>
      </c>
      <c r="L29" s="108">
        <v>1545</v>
      </c>
      <c r="M29" s="108">
        <v>1445</v>
      </c>
      <c r="N29" s="108">
        <v>1513</v>
      </c>
      <c r="O29" s="108">
        <v>1377</v>
      </c>
      <c r="P29" s="108">
        <v>1293</v>
      </c>
      <c r="Q29" s="108">
        <v>1385</v>
      </c>
      <c r="R29" s="108">
        <v>1442</v>
      </c>
      <c r="S29" s="108">
        <v>1475.518</v>
      </c>
    </row>
    <row r="30" spans="1:19" s="126" customFormat="1" ht="13.5">
      <c r="A30" s="455"/>
      <c r="B30" s="456"/>
      <c r="C30" s="121"/>
      <c r="D30" s="459"/>
      <c r="E30" s="124" t="s">
        <v>121</v>
      </c>
      <c r="F30" s="125">
        <v>4.3</v>
      </c>
      <c r="G30" s="125">
        <v>4.6</v>
      </c>
      <c r="H30" s="125">
        <v>4.6</v>
      </c>
      <c r="I30" s="125">
        <v>4.5</v>
      </c>
      <c r="J30" s="125">
        <v>4.5</v>
      </c>
      <c r="K30" s="125">
        <v>4.9</v>
      </c>
      <c r="L30" s="125">
        <v>4.9</v>
      </c>
      <c r="M30" s="125">
        <v>4.7</v>
      </c>
      <c r="N30" s="125">
        <v>5.5</v>
      </c>
      <c r="O30" s="125">
        <v>4.8</v>
      </c>
      <c r="P30" s="125">
        <v>4.7</v>
      </c>
      <c r="Q30" s="125">
        <v>5.2</v>
      </c>
      <c r="R30" s="125">
        <v>5.515484889871995</v>
      </c>
      <c r="S30" s="125">
        <v>5.908157638694162</v>
      </c>
    </row>
    <row r="31" spans="1:19" ht="13.5">
      <c r="A31" s="455"/>
      <c r="B31" s="456"/>
      <c r="C31" s="127"/>
      <c r="D31" s="128" t="s">
        <v>84</v>
      </c>
      <c r="E31" s="109" t="s">
        <v>83</v>
      </c>
      <c r="F31" s="108">
        <v>839</v>
      </c>
      <c r="G31" s="108">
        <v>907</v>
      </c>
      <c r="H31" s="108">
        <v>922</v>
      </c>
      <c r="I31" s="108">
        <v>832</v>
      </c>
      <c r="J31" s="108">
        <v>788</v>
      </c>
      <c r="K31" s="108">
        <v>913</v>
      </c>
      <c r="L31" s="108">
        <v>812</v>
      </c>
      <c r="M31" s="108">
        <v>746</v>
      </c>
      <c r="N31" s="108">
        <v>753</v>
      </c>
      <c r="O31" s="108">
        <v>642</v>
      </c>
      <c r="P31" s="108">
        <v>575</v>
      </c>
      <c r="Q31" s="108">
        <v>608</v>
      </c>
      <c r="R31" s="108">
        <v>649</v>
      </c>
      <c r="S31" s="108">
        <v>581.175</v>
      </c>
    </row>
    <row r="32" spans="1:19" ht="13.5">
      <c r="A32" s="455"/>
      <c r="B32" s="456"/>
      <c r="C32" s="129"/>
      <c r="D32" s="129" t="s">
        <v>122</v>
      </c>
      <c r="E32" s="110" t="s">
        <v>74</v>
      </c>
      <c r="F32" s="108">
        <v>666</v>
      </c>
      <c r="G32" s="108">
        <v>660</v>
      </c>
      <c r="H32" s="108">
        <v>679</v>
      </c>
      <c r="I32" s="108">
        <v>681</v>
      </c>
      <c r="J32" s="108">
        <v>702</v>
      </c>
      <c r="K32" s="108">
        <v>660</v>
      </c>
      <c r="L32" s="108">
        <v>734</v>
      </c>
      <c r="M32" s="108">
        <v>699</v>
      </c>
      <c r="N32" s="108">
        <v>759</v>
      </c>
      <c r="O32" s="108">
        <v>734</v>
      </c>
      <c r="P32" s="108">
        <v>718</v>
      </c>
      <c r="Q32" s="108">
        <v>777</v>
      </c>
      <c r="R32" s="108">
        <v>792.567</v>
      </c>
      <c r="S32" s="108">
        <v>894.343</v>
      </c>
    </row>
    <row r="33" spans="1:19" ht="13.5">
      <c r="A33" s="455"/>
      <c r="B33" s="456"/>
      <c r="C33" s="130"/>
      <c r="D33" s="458" t="s">
        <v>110</v>
      </c>
      <c r="E33" s="109" t="s">
        <v>85</v>
      </c>
      <c r="F33" s="108">
        <v>123</v>
      </c>
      <c r="G33" s="108">
        <v>109</v>
      </c>
      <c r="H33" s="108">
        <v>123</v>
      </c>
      <c r="I33" s="108">
        <v>132</v>
      </c>
      <c r="J33" s="108">
        <v>93</v>
      </c>
      <c r="K33" s="108">
        <v>88</v>
      </c>
      <c r="L33" s="108">
        <v>71</v>
      </c>
      <c r="M33" s="108">
        <v>94</v>
      </c>
      <c r="N33" s="108">
        <v>61</v>
      </c>
      <c r="O33" s="108">
        <v>60</v>
      </c>
      <c r="P33" s="108">
        <v>59</v>
      </c>
      <c r="Q33" s="108">
        <v>51</v>
      </c>
      <c r="R33" s="108">
        <v>48.108000000000004</v>
      </c>
      <c r="S33" s="108">
        <v>41.301</v>
      </c>
    </row>
    <row r="34" spans="1:19" s="126" customFormat="1" ht="13.5">
      <c r="A34" s="455"/>
      <c r="B34" s="456"/>
      <c r="C34" s="132"/>
      <c r="D34" s="459"/>
      <c r="E34" s="124" t="s">
        <v>121</v>
      </c>
      <c r="F34" s="125">
        <v>0.4</v>
      </c>
      <c r="G34" s="125">
        <v>0.3</v>
      </c>
      <c r="H34" s="125">
        <v>0.4</v>
      </c>
      <c r="I34" s="125">
        <v>0.4</v>
      </c>
      <c r="J34" s="125">
        <v>0.3</v>
      </c>
      <c r="K34" s="125">
        <v>0.3</v>
      </c>
      <c r="L34" s="125">
        <v>0.2</v>
      </c>
      <c r="M34" s="125">
        <v>0.3</v>
      </c>
      <c r="N34" s="125">
        <v>0.2</v>
      </c>
      <c r="O34" s="125">
        <v>0.2</v>
      </c>
      <c r="P34" s="125">
        <v>0.2</v>
      </c>
      <c r="Q34" s="125">
        <v>0.2</v>
      </c>
      <c r="R34" s="125">
        <v>0.18428952133566465</v>
      </c>
      <c r="S34" s="125">
        <v>0.16537434218742678</v>
      </c>
    </row>
    <row r="35" spans="1:19" ht="13.5">
      <c r="A35" s="455"/>
      <c r="B35" s="456"/>
      <c r="C35" s="127"/>
      <c r="D35" s="128" t="s">
        <v>86</v>
      </c>
      <c r="E35" s="109" t="s">
        <v>85</v>
      </c>
      <c r="F35" s="108">
        <v>70</v>
      </c>
      <c r="G35" s="108">
        <v>64</v>
      </c>
      <c r="H35" s="108">
        <v>58</v>
      </c>
      <c r="I35" s="108">
        <v>46</v>
      </c>
      <c r="J35" s="108">
        <v>52</v>
      </c>
      <c r="K35" s="108">
        <v>48</v>
      </c>
      <c r="L35" s="108">
        <v>38</v>
      </c>
      <c r="M35" s="108">
        <v>42</v>
      </c>
      <c r="N35" s="108">
        <v>33</v>
      </c>
      <c r="O35" s="108">
        <v>34</v>
      </c>
      <c r="P35" s="108">
        <v>33</v>
      </c>
      <c r="Q35" s="108">
        <v>28</v>
      </c>
      <c r="R35" s="108">
        <v>24.909</v>
      </c>
      <c r="S35" s="108">
        <v>15.745</v>
      </c>
    </row>
    <row r="36" spans="1:19" ht="13.5">
      <c r="A36" s="455"/>
      <c r="B36" s="456"/>
      <c r="C36" s="129"/>
      <c r="D36" s="129" t="s">
        <v>122</v>
      </c>
      <c r="E36" s="110" t="s">
        <v>74</v>
      </c>
      <c r="F36" s="108">
        <v>53</v>
      </c>
      <c r="G36" s="108">
        <v>46</v>
      </c>
      <c r="H36" s="108">
        <v>65</v>
      </c>
      <c r="I36" s="108">
        <v>86</v>
      </c>
      <c r="J36" s="108">
        <v>41</v>
      </c>
      <c r="K36" s="108">
        <v>41</v>
      </c>
      <c r="L36" s="108">
        <v>33</v>
      </c>
      <c r="M36" s="108">
        <v>52</v>
      </c>
      <c r="N36" s="108">
        <v>28</v>
      </c>
      <c r="O36" s="108">
        <v>27</v>
      </c>
      <c r="P36" s="108">
        <v>26</v>
      </c>
      <c r="Q36" s="108">
        <v>23</v>
      </c>
      <c r="R36" s="108">
        <v>23.199</v>
      </c>
      <c r="S36" s="108">
        <v>25.556</v>
      </c>
    </row>
    <row r="37" spans="1:19" ht="13.5">
      <c r="A37" s="455"/>
      <c r="B37" s="456"/>
      <c r="C37" s="130"/>
      <c r="D37" s="458" t="s">
        <v>111</v>
      </c>
      <c r="E37" s="109" t="s">
        <v>87</v>
      </c>
      <c r="F37" s="108">
        <v>2344</v>
      </c>
      <c r="G37" s="108">
        <v>2184</v>
      </c>
      <c r="H37" s="108">
        <v>2119</v>
      </c>
      <c r="I37" s="108">
        <v>2073</v>
      </c>
      <c r="J37" s="108">
        <v>1828</v>
      </c>
      <c r="K37" s="108">
        <v>1639</v>
      </c>
      <c r="L37" s="108">
        <v>1498</v>
      </c>
      <c r="M37" s="108">
        <v>1230</v>
      </c>
      <c r="N37" s="108">
        <v>1082</v>
      </c>
      <c r="O37" s="108">
        <v>842</v>
      </c>
      <c r="P37" s="108">
        <v>748</v>
      </c>
      <c r="Q37" s="108">
        <v>623</v>
      </c>
      <c r="R37" s="108">
        <v>393</v>
      </c>
      <c r="S37" s="131" t="s">
        <v>136</v>
      </c>
    </row>
    <row r="38" spans="1:19" s="126" customFormat="1" ht="13.5">
      <c r="A38" s="455"/>
      <c r="B38" s="456"/>
      <c r="C38" s="132"/>
      <c r="D38" s="459"/>
      <c r="E38" s="124" t="s">
        <v>121</v>
      </c>
      <c r="F38" s="125">
        <v>6.7</v>
      </c>
      <c r="G38" s="125">
        <v>6.3</v>
      </c>
      <c r="H38" s="125">
        <v>6.1</v>
      </c>
      <c r="I38" s="125">
        <v>6.1</v>
      </c>
      <c r="J38" s="125">
        <v>5.5</v>
      </c>
      <c r="K38" s="125">
        <v>5.1</v>
      </c>
      <c r="L38" s="125">
        <v>4.8</v>
      </c>
      <c r="M38" s="125">
        <v>4</v>
      </c>
      <c r="N38" s="125">
        <v>3.9</v>
      </c>
      <c r="O38" s="125">
        <v>2.9</v>
      </c>
      <c r="P38" s="125">
        <v>2.7</v>
      </c>
      <c r="Q38" s="125">
        <v>2.3</v>
      </c>
      <c r="R38" s="125">
        <v>1.497618597688827</v>
      </c>
      <c r="S38" s="131" t="s">
        <v>136</v>
      </c>
    </row>
    <row r="39" spans="1:19" ht="13.5">
      <c r="A39" s="455"/>
      <c r="B39" s="456"/>
      <c r="C39" s="127"/>
      <c r="D39" s="134" t="s">
        <v>88</v>
      </c>
      <c r="E39" s="109" t="s">
        <v>87</v>
      </c>
      <c r="F39" s="108">
        <v>1000</v>
      </c>
      <c r="G39" s="108">
        <v>891</v>
      </c>
      <c r="H39" s="108">
        <v>846</v>
      </c>
      <c r="I39" s="108">
        <v>828</v>
      </c>
      <c r="J39" s="108">
        <v>725</v>
      </c>
      <c r="K39" s="108">
        <v>692</v>
      </c>
      <c r="L39" s="108">
        <v>615</v>
      </c>
      <c r="M39" s="108">
        <v>479</v>
      </c>
      <c r="N39" s="108">
        <v>390</v>
      </c>
      <c r="O39" s="108">
        <v>255</v>
      </c>
      <c r="P39" s="108">
        <v>234</v>
      </c>
      <c r="Q39" s="108">
        <v>192</v>
      </c>
      <c r="R39" s="108">
        <v>121</v>
      </c>
      <c r="S39" s="131" t="s">
        <v>136</v>
      </c>
    </row>
    <row r="40" spans="1:19" ht="13.5">
      <c r="A40" s="455"/>
      <c r="B40" s="456"/>
      <c r="C40" s="129"/>
      <c r="D40" s="135" t="s">
        <v>122</v>
      </c>
      <c r="E40" s="110" t="s">
        <v>74</v>
      </c>
      <c r="F40" s="108">
        <v>1345</v>
      </c>
      <c r="G40" s="108">
        <v>1293</v>
      </c>
      <c r="H40" s="108">
        <v>1273</v>
      </c>
      <c r="I40" s="108">
        <v>1245</v>
      </c>
      <c r="J40" s="108">
        <v>1102</v>
      </c>
      <c r="K40" s="108">
        <v>947</v>
      </c>
      <c r="L40" s="108">
        <v>883</v>
      </c>
      <c r="M40" s="108">
        <v>752</v>
      </c>
      <c r="N40" s="108">
        <v>692</v>
      </c>
      <c r="O40" s="108">
        <v>587</v>
      </c>
      <c r="P40" s="108">
        <v>514</v>
      </c>
      <c r="Q40" s="108">
        <v>431</v>
      </c>
      <c r="R40" s="108">
        <v>272</v>
      </c>
      <c r="S40" s="131" t="s">
        <v>79</v>
      </c>
    </row>
    <row r="41" spans="1:19" ht="13.5">
      <c r="A41" s="455"/>
      <c r="B41" s="456"/>
      <c r="C41" s="130"/>
      <c r="D41" s="458" t="s">
        <v>112</v>
      </c>
      <c r="E41" s="109" t="s">
        <v>137</v>
      </c>
      <c r="F41" s="108">
        <v>189</v>
      </c>
      <c r="G41" s="108">
        <v>87</v>
      </c>
      <c r="H41" s="108">
        <v>128</v>
      </c>
      <c r="I41" s="108">
        <v>77</v>
      </c>
      <c r="J41" s="108">
        <v>78</v>
      </c>
      <c r="K41" s="108">
        <v>63</v>
      </c>
      <c r="L41" s="108">
        <v>73</v>
      </c>
      <c r="M41" s="108">
        <v>58</v>
      </c>
      <c r="N41" s="108">
        <v>61</v>
      </c>
      <c r="O41" s="108">
        <v>65</v>
      </c>
      <c r="P41" s="108">
        <v>53</v>
      </c>
      <c r="Q41" s="108">
        <v>109</v>
      </c>
      <c r="R41" s="108">
        <v>109.81299999999999</v>
      </c>
      <c r="S41" s="108">
        <v>54.162</v>
      </c>
    </row>
    <row r="42" spans="1:19" s="126" customFormat="1" ht="13.5">
      <c r="A42" s="455"/>
      <c r="B42" s="456"/>
      <c r="C42" s="132"/>
      <c r="D42" s="459"/>
      <c r="E42" s="124" t="s">
        <v>121</v>
      </c>
      <c r="F42" s="125">
        <v>0.5</v>
      </c>
      <c r="G42" s="125">
        <v>0.3</v>
      </c>
      <c r="H42" s="125">
        <v>0.4</v>
      </c>
      <c r="I42" s="125">
        <v>0.2</v>
      </c>
      <c r="J42" s="125">
        <v>0.2</v>
      </c>
      <c r="K42" s="125">
        <v>0.2</v>
      </c>
      <c r="L42" s="125">
        <v>0.2</v>
      </c>
      <c r="M42" s="125">
        <v>0.2</v>
      </c>
      <c r="N42" s="125">
        <v>0.2</v>
      </c>
      <c r="O42" s="125">
        <v>0.2</v>
      </c>
      <c r="P42" s="125">
        <v>0.2</v>
      </c>
      <c r="Q42" s="125">
        <v>0.4</v>
      </c>
      <c r="R42" s="125">
        <v>0.4206656939892188</v>
      </c>
      <c r="S42" s="125">
        <v>0.2168713862026442</v>
      </c>
    </row>
    <row r="43" spans="1:19" ht="13.5">
      <c r="A43" s="455"/>
      <c r="B43" s="456"/>
      <c r="C43" s="127"/>
      <c r="D43" s="134" t="s">
        <v>138</v>
      </c>
      <c r="E43" s="109" t="s">
        <v>137</v>
      </c>
      <c r="F43" s="108">
        <v>69</v>
      </c>
      <c r="G43" s="108">
        <v>37</v>
      </c>
      <c r="H43" s="108">
        <v>74</v>
      </c>
      <c r="I43" s="108">
        <v>38</v>
      </c>
      <c r="J43" s="108">
        <v>37</v>
      </c>
      <c r="K43" s="108">
        <v>32</v>
      </c>
      <c r="L43" s="108">
        <v>27</v>
      </c>
      <c r="M43" s="108">
        <v>26</v>
      </c>
      <c r="N43" s="108">
        <v>34</v>
      </c>
      <c r="O43" s="108">
        <v>28</v>
      </c>
      <c r="P43" s="108">
        <v>19</v>
      </c>
      <c r="Q43" s="108">
        <v>30</v>
      </c>
      <c r="R43" s="108">
        <v>34.233</v>
      </c>
      <c r="S43" s="108">
        <v>19.516</v>
      </c>
    </row>
    <row r="44" spans="1:19" ht="13.5">
      <c r="A44" s="455"/>
      <c r="B44" s="456"/>
      <c r="C44" s="129"/>
      <c r="D44" s="135" t="s">
        <v>122</v>
      </c>
      <c r="E44" s="110" t="s">
        <v>74</v>
      </c>
      <c r="F44" s="108">
        <v>120</v>
      </c>
      <c r="G44" s="108">
        <v>51</v>
      </c>
      <c r="H44" s="108">
        <v>53</v>
      </c>
      <c r="I44" s="108">
        <v>39</v>
      </c>
      <c r="J44" s="108">
        <v>41</v>
      </c>
      <c r="K44" s="108">
        <v>31</v>
      </c>
      <c r="L44" s="108">
        <v>46</v>
      </c>
      <c r="M44" s="108">
        <v>32</v>
      </c>
      <c r="N44" s="108">
        <v>27</v>
      </c>
      <c r="O44" s="108">
        <v>37</v>
      </c>
      <c r="P44" s="108">
        <v>34</v>
      </c>
      <c r="Q44" s="108">
        <v>79</v>
      </c>
      <c r="R44" s="108">
        <v>75.58</v>
      </c>
      <c r="S44" s="108">
        <v>34.646</v>
      </c>
    </row>
    <row r="45" spans="1:19" ht="13.5">
      <c r="A45" s="455"/>
      <c r="B45" s="456"/>
      <c r="C45" s="130"/>
      <c r="D45" s="462" t="s">
        <v>113</v>
      </c>
      <c r="E45" s="109" t="s">
        <v>106</v>
      </c>
      <c r="F45" s="108">
        <v>33868</v>
      </c>
      <c r="G45" s="108">
        <v>33541</v>
      </c>
      <c r="H45" s="108">
        <v>33752</v>
      </c>
      <c r="I45" s="108">
        <v>33138</v>
      </c>
      <c r="J45" s="108">
        <v>32633</v>
      </c>
      <c r="K45" s="108">
        <v>31852</v>
      </c>
      <c r="L45" s="108">
        <v>31095</v>
      </c>
      <c r="M45" s="108">
        <v>30524</v>
      </c>
      <c r="N45" s="108">
        <v>29123</v>
      </c>
      <c r="O45" s="108">
        <v>28531</v>
      </c>
      <c r="P45" s="108">
        <v>27165</v>
      </c>
      <c r="Q45" s="108">
        <v>26364</v>
      </c>
      <c r="R45" s="108">
        <v>25960.279</v>
      </c>
      <c r="S45" s="108">
        <v>24845.322999999997</v>
      </c>
    </row>
    <row r="46" spans="1:19" s="126" customFormat="1" ht="13.5">
      <c r="A46" s="455"/>
      <c r="B46" s="456"/>
      <c r="C46" s="132"/>
      <c r="D46" s="463"/>
      <c r="E46" s="124" t="s">
        <v>121</v>
      </c>
      <c r="F46" s="125">
        <v>97.2</v>
      </c>
      <c r="G46" s="125">
        <v>97.5</v>
      </c>
      <c r="H46" s="125">
        <v>97.9</v>
      </c>
      <c r="I46" s="125">
        <v>98</v>
      </c>
      <c r="J46" s="125">
        <v>98.2</v>
      </c>
      <c r="K46" s="125">
        <v>98.4</v>
      </c>
      <c r="L46" s="125">
        <v>98.7</v>
      </c>
      <c r="M46" s="125">
        <v>98.7</v>
      </c>
      <c r="N46" s="125">
        <v>98.8</v>
      </c>
      <c r="O46" s="125">
        <v>99</v>
      </c>
      <c r="P46" s="125">
        <v>99.1</v>
      </c>
      <c r="Q46" s="125">
        <v>99.3</v>
      </c>
      <c r="R46" s="125">
        <v>99.4472310353851</v>
      </c>
      <c r="S46" s="125">
        <v>99.4837642565348</v>
      </c>
    </row>
    <row r="47" spans="1:19" ht="13.5">
      <c r="A47" s="455"/>
      <c r="B47" s="456"/>
      <c r="C47" s="127"/>
      <c r="D47" s="134" t="s">
        <v>91</v>
      </c>
      <c r="E47" s="109" t="s">
        <v>106</v>
      </c>
      <c r="F47" s="108">
        <v>20610</v>
      </c>
      <c r="G47" s="108">
        <v>19948</v>
      </c>
      <c r="H47" s="108">
        <v>19627</v>
      </c>
      <c r="I47" s="108">
        <v>18716</v>
      </c>
      <c r="J47" s="108">
        <v>17970</v>
      </c>
      <c r="K47" s="108">
        <v>16996</v>
      </c>
      <c r="L47" s="108">
        <v>16165</v>
      </c>
      <c r="M47" s="108">
        <v>15394</v>
      </c>
      <c r="N47" s="108">
        <v>13929</v>
      </c>
      <c r="O47" s="108">
        <v>13349</v>
      </c>
      <c r="P47" s="108">
        <v>12130</v>
      </c>
      <c r="Q47" s="108">
        <v>11262</v>
      </c>
      <c r="R47" s="108">
        <v>10698.325</v>
      </c>
      <c r="S47" s="108">
        <v>9886.646999999999</v>
      </c>
    </row>
    <row r="48" spans="1:19" ht="13.5">
      <c r="A48" s="455"/>
      <c r="B48" s="457"/>
      <c r="C48" s="129"/>
      <c r="D48" s="135" t="s">
        <v>122</v>
      </c>
      <c r="E48" s="110" t="s">
        <v>74</v>
      </c>
      <c r="F48" s="108">
        <v>13258</v>
      </c>
      <c r="G48" s="108">
        <v>13594</v>
      </c>
      <c r="H48" s="108">
        <v>14126</v>
      </c>
      <c r="I48" s="108">
        <v>14422</v>
      </c>
      <c r="J48" s="108">
        <v>14664</v>
      </c>
      <c r="K48" s="108">
        <v>14856</v>
      </c>
      <c r="L48" s="108">
        <v>14930</v>
      </c>
      <c r="M48" s="108">
        <v>15130</v>
      </c>
      <c r="N48" s="108">
        <v>15193</v>
      </c>
      <c r="O48" s="108">
        <v>15182</v>
      </c>
      <c r="P48" s="108">
        <v>15035</v>
      </c>
      <c r="Q48" s="108">
        <v>15102</v>
      </c>
      <c r="R48" s="108">
        <v>15261.954000000002</v>
      </c>
      <c r="S48" s="108">
        <v>14958.676000000001</v>
      </c>
    </row>
    <row r="49" spans="1:19" ht="13.5">
      <c r="A49" s="455"/>
      <c r="B49" s="130"/>
      <c r="C49" s="458" t="s">
        <v>114</v>
      </c>
      <c r="D49" s="464"/>
      <c r="E49" s="109" t="s">
        <v>104</v>
      </c>
      <c r="F49" s="108">
        <v>993</v>
      </c>
      <c r="G49" s="108">
        <v>856</v>
      </c>
      <c r="H49" s="108">
        <v>738</v>
      </c>
      <c r="I49" s="108">
        <v>664</v>
      </c>
      <c r="J49" s="108">
        <v>583</v>
      </c>
      <c r="K49" s="108">
        <v>530</v>
      </c>
      <c r="L49" s="108">
        <v>423</v>
      </c>
      <c r="M49" s="108">
        <v>407</v>
      </c>
      <c r="N49" s="108">
        <v>340</v>
      </c>
      <c r="O49" s="108">
        <v>296</v>
      </c>
      <c r="P49" s="108">
        <v>257</v>
      </c>
      <c r="Q49" s="108">
        <v>197</v>
      </c>
      <c r="R49" s="108">
        <v>144.298</v>
      </c>
      <c r="S49" s="108">
        <v>128.92600000000002</v>
      </c>
    </row>
    <row r="50" spans="1:19" s="126" customFormat="1" ht="13.5">
      <c r="A50" s="455"/>
      <c r="B50" s="132"/>
      <c r="C50" s="459"/>
      <c r="D50" s="459"/>
      <c r="E50" s="124" t="s">
        <v>121</v>
      </c>
      <c r="F50" s="125">
        <v>2.8</v>
      </c>
      <c r="G50" s="125">
        <v>2.5</v>
      </c>
      <c r="H50" s="125">
        <v>2.1</v>
      </c>
      <c r="I50" s="125">
        <v>2</v>
      </c>
      <c r="J50" s="125">
        <v>1.8</v>
      </c>
      <c r="K50" s="125">
        <v>1.6</v>
      </c>
      <c r="L50" s="125">
        <v>1.3</v>
      </c>
      <c r="M50" s="125">
        <v>1.3</v>
      </c>
      <c r="N50" s="125">
        <v>1.2</v>
      </c>
      <c r="O50" s="125">
        <v>1</v>
      </c>
      <c r="P50" s="125">
        <v>0.9</v>
      </c>
      <c r="Q50" s="125">
        <v>0.7</v>
      </c>
      <c r="R50" s="125">
        <v>0.5527689646149027</v>
      </c>
      <c r="S50" s="125">
        <v>0.516235743465199</v>
      </c>
    </row>
    <row r="51" spans="1:19" ht="13.5">
      <c r="A51" s="120"/>
      <c r="B51" s="136"/>
      <c r="C51" s="438" t="s">
        <v>92</v>
      </c>
      <c r="D51" s="439"/>
      <c r="E51" s="109" t="s">
        <v>93</v>
      </c>
      <c r="F51" s="108">
        <v>959</v>
      </c>
      <c r="G51" s="108">
        <v>819</v>
      </c>
      <c r="H51" s="108">
        <v>708</v>
      </c>
      <c r="I51" s="108">
        <v>631</v>
      </c>
      <c r="J51" s="108">
        <v>555</v>
      </c>
      <c r="K51" s="108">
        <v>491</v>
      </c>
      <c r="L51" s="108">
        <v>404</v>
      </c>
      <c r="M51" s="108">
        <v>368</v>
      </c>
      <c r="N51" s="108">
        <v>316</v>
      </c>
      <c r="O51" s="108">
        <v>280</v>
      </c>
      <c r="P51" s="108">
        <v>243</v>
      </c>
      <c r="Q51" s="108">
        <v>170</v>
      </c>
      <c r="R51" s="108">
        <v>137.66</v>
      </c>
      <c r="S51" s="108">
        <v>123.191</v>
      </c>
    </row>
    <row r="52" spans="1:19" ht="13.5">
      <c r="A52" s="137"/>
      <c r="B52" s="138"/>
      <c r="C52" s="447" t="s">
        <v>94</v>
      </c>
      <c r="D52" s="448"/>
      <c r="E52" s="110" t="s">
        <v>93</v>
      </c>
      <c r="F52" s="108">
        <v>34</v>
      </c>
      <c r="G52" s="108">
        <v>37</v>
      </c>
      <c r="H52" s="108">
        <v>30</v>
      </c>
      <c r="I52" s="108">
        <v>33</v>
      </c>
      <c r="J52" s="108">
        <v>29</v>
      </c>
      <c r="K52" s="108">
        <v>39</v>
      </c>
      <c r="L52" s="108">
        <v>19</v>
      </c>
      <c r="M52" s="108">
        <v>40</v>
      </c>
      <c r="N52" s="108">
        <v>23</v>
      </c>
      <c r="O52" s="108">
        <v>16</v>
      </c>
      <c r="P52" s="108">
        <v>14</v>
      </c>
      <c r="Q52" s="108">
        <v>27</v>
      </c>
      <c r="R52" s="108">
        <v>6.638</v>
      </c>
      <c r="S52" s="108">
        <v>5.735</v>
      </c>
    </row>
    <row r="53" spans="1:19" ht="13.5">
      <c r="A53" s="120"/>
      <c r="B53" s="130"/>
      <c r="C53" s="458" t="s">
        <v>159</v>
      </c>
      <c r="D53" s="464"/>
      <c r="E53" s="109" t="s">
        <v>104</v>
      </c>
      <c r="F53" s="108">
        <v>34860</v>
      </c>
      <c r="G53" s="108">
        <v>34398</v>
      </c>
      <c r="H53" s="108">
        <v>34491</v>
      </c>
      <c r="I53" s="108">
        <v>33802</v>
      </c>
      <c r="J53" s="108">
        <v>33217</v>
      </c>
      <c r="K53" s="108">
        <v>32382</v>
      </c>
      <c r="L53" s="108">
        <v>31518</v>
      </c>
      <c r="M53" s="108">
        <v>30932</v>
      </c>
      <c r="N53" s="108">
        <v>29462</v>
      </c>
      <c r="O53" s="108">
        <v>28827</v>
      </c>
      <c r="P53" s="108">
        <v>27422</v>
      </c>
      <c r="Q53" s="108">
        <v>26561</v>
      </c>
      <c r="R53" s="108">
        <v>26104.576999999997</v>
      </c>
      <c r="S53" s="108">
        <v>24974.248999999996</v>
      </c>
    </row>
    <row r="54" spans="1:19" s="113" customFormat="1" ht="13.5">
      <c r="A54" s="120"/>
      <c r="B54" s="139"/>
      <c r="C54" s="459"/>
      <c r="D54" s="459"/>
      <c r="E54" s="115" t="s">
        <v>121</v>
      </c>
      <c r="F54" s="114">
        <v>100</v>
      </c>
      <c r="G54" s="114">
        <v>100</v>
      </c>
      <c r="H54" s="114">
        <v>100</v>
      </c>
      <c r="I54" s="114">
        <v>100</v>
      </c>
      <c r="J54" s="114">
        <v>100</v>
      </c>
      <c r="K54" s="114">
        <v>100</v>
      </c>
      <c r="L54" s="114">
        <v>100</v>
      </c>
      <c r="M54" s="114">
        <v>100</v>
      </c>
      <c r="N54" s="114">
        <v>100</v>
      </c>
      <c r="O54" s="114">
        <v>100</v>
      </c>
      <c r="P54" s="114">
        <v>100</v>
      </c>
      <c r="Q54" s="114">
        <v>100</v>
      </c>
      <c r="R54" s="114">
        <v>100</v>
      </c>
      <c r="S54" s="114">
        <v>100</v>
      </c>
    </row>
    <row r="55" spans="1:19" ht="13.5">
      <c r="A55" s="120"/>
      <c r="B55" s="127"/>
      <c r="C55" s="439" t="s">
        <v>160</v>
      </c>
      <c r="D55" s="460"/>
      <c r="E55" s="109" t="s">
        <v>161</v>
      </c>
      <c r="F55" s="108">
        <v>21569</v>
      </c>
      <c r="G55" s="108">
        <v>20767</v>
      </c>
      <c r="H55" s="108">
        <v>20335</v>
      </c>
      <c r="I55" s="108">
        <v>19347</v>
      </c>
      <c r="J55" s="108">
        <v>18525</v>
      </c>
      <c r="K55" s="108">
        <v>17487</v>
      </c>
      <c r="L55" s="108">
        <v>16569</v>
      </c>
      <c r="M55" s="108">
        <v>15762</v>
      </c>
      <c r="N55" s="108">
        <v>14246</v>
      </c>
      <c r="O55" s="108">
        <v>13629</v>
      </c>
      <c r="P55" s="108">
        <v>12374</v>
      </c>
      <c r="Q55" s="108">
        <v>11432</v>
      </c>
      <c r="R55" s="108">
        <v>10835.985</v>
      </c>
      <c r="S55" s="108">
        <v>10009.838</v>
      </c>
    </row>
    <row r="56" spans="1:19" ht="13.5">
      <c r="A56" s="140"/>
      <c r="B56" s="127"/>
      <c r="C56" s="448" t="s">
        <v>162</v>
      </c>
      <c r="D56" s="461"/>
      <c r="E56" s="110" t="s">
        <v>161</v>
      </c>
      <c r="F56" s="108">
        <v>13292</v>
      </c>
      <c r="G56" s="108">
        <v>13631</v>
      </c>
      <c r="H56" s="108">
        <v>14156</v>
      </c>
      <c r="I56" s="108">
        <v>14455</v>
      </c>
      <c r="J56" s="108">
        <v>14692</v>
      </c>
      <c r="K56" s="108">
        <v>14895</v>
      </c>
      <c r="L56" s="108">
        <v>14949</v>
      </c>
      <c r="M56" s="108">
        <v>15170</v>
      </c>
      <c r="N56" s="108">
        <v>15216</v>
      </c>
      <c r="O56" s="108">
        <v>15198</v>
      </c>
      <c r="P56" s="108">
        <v>15049</v>
      </c>
      <c r="Q56" s="108">
        <v>15128</v>
      </c>
      <c r="R56" s="108">
        <v>15268.592000000002</v>
      </c>
      <c r="S56" s="108">
        <v>14964.411000000002</v>
      </c>
    </row>
    <row r="57" spans="1:19" s="145" customFormat="1" ht="13.5">
      <c r="A57" s="141" t="s">
        <v>150</v>
      </c>
      <c r="B57" s="141"/>
      <c r="C57" s="141"/>
      <c r="D57" s="142"/>
      <c r="E57" s="143" t="s">
        <v>95</v>
      </c>
      <c r="F57" s="144">
        <v>1.81</v>
      </c>
      <c r="G57" s="144">
        <v>1.85</v>
      </c>
      <c r="H57" s="144">
        <v>1.96</v>
      </c>
      <c r="I57" s="144">
        <v>2.01</v>
      </c>
      <c r="J57" s="144">
        <v>2.07</v>
      </c>
      <c r="K57" s="144">
        <v>2.1</v>
      </c>
      <c r="L57" s="144">
        <v>2.18</v>
      </c>
      <c r="M57" s="144">
        <v>2.24</v>
      </c>
      <c r="N57" s="144">
        <v>2.2</v>
      </c>
      <c r="O57" s="144">
        <v>2.27</v>
      </c>
      <c r="P57" s="144">
        <v>2.23</v>
      </c>
      <c r="Q57" s="144">
        <v>2.22</v>
      </c>
      <c r="R57" s="144">
        <v>2.2576328619126</v>
      </c>
      <c r="S57" s="144">
        <v>2.228647155752238</v>
      </c>
    </row>
    <row r="58" spans="1:19" s="145" customFormat="1" ht="13.5">
      <c r="A58" s="141" t="s">
        <v>151</v>
      </c>
      <c r="B58" s="141"/>
      <c r="C58" s="141"/>
      <c r="D58" s="142"/>
      <c r="E58" s="143" t="s">
        <v>95</v>
      </c>
      <c r="F58" s="144">
        <v>1.79</v>
      </c>
      <c r="G58" s="144">
        <v>1.84</v>
      </c>
      <c r="H58" s="144">
        <v>1.94</v>
      </c>
      <c r="I58" s="144">
        <v>1.99</v>
      </c>
      <c r="J58" s="144">
        <v>2.06</v>
      </c>
      <c r="K58" s="144">
        <v>2.09</v>
      </c>
      <c r="L58" s="144">
        <v>2.16</v>
      </c>
      <c r="M58" s="144">
        <v>2.23</v>
      </c>
      <c r="N58" s="144">
        <v>2.19</v>
      </c>
      <c r="O58" s="144">
        <v>2.26</v>
      </c>
      <c r="P58" s="144">
        <v>2.23</v>
      </c>
      <c r="Q58" s="144">
        <v>2.21</v>
      </c>
      <c r="R58" s="144">
        <v>2.248244323845902</v>
      </c>
      <c r="S58" s="144">
        <v>2.2224634570316653</v>
      </c>
    </row>
    <row r="59" spans="1:19" s="145" customFormat="1" ht="13.5">
      <c r="A59" s="141" t="s">
        <v>152</v>
      </c>
      <c r="B59" s="141"/>
      <c r="C59" s="141"/>
      <c r="D59" s="142"/>
      <c r="E59" s="143" t="s">
        <v>96</v>
      </c>
      <c r="F59" s="144">
        <v>1.04</v>
      </c>
      <c r="G59" s="144">
        <v>1.06</v>
      </c>
      <c r="H59" s="144">
        <v>1.1</v>
      </c>
      <c r="I59" s="144">
        <v>1.13</v>
      </c>
      <c r="J59" s="144">
        <v>1.15</v>
      </c>
      <c r="K59" s="144">
        <v>1.16</v>
      </c>
      <c r="L59" s="144">
        <v>1.19</v>
      </c>
      <c r="M59" s="144">
        <v>1.22</v>
      </c>
      <c r="N59" s="144">
        <v>1.24</v>
      </c>
      <c r="O59" s="144">
        <v>1.26</v>
      </c>
      <c r="P59" s="144">
        <v>1.27</v>
      </c>
      <c r="Q59" s="144">
        <v>1.31</v>
      </c>
      <c r="R59" s="144">
        <v>1.35608492014003</v>
      </c>
      <c r="S59" s="144">
        <v>1.35</v>
      </c>
    </row>
    <row r="60" spans="1:19" s="145" customFormat="1" ht="13.5">
      <c r="A60" s="146" t="s">
        <v>153</v>
      </c>
      <c r="B60" s="146"/>
      <c r="C60" s="146"/>
      <c r="D60" s="147"/>
      <c r="E60" s="148" t="s">
        <v>95</v>
      </c>
      <c r="F60" s="144">
        <v>1.04</v>
      </c>
      <c r="G60" s="144">
        <v>1.06</v>
      </c>
      <c r="H60" s="144">
        <v>1.1</v>
      </c>
      <c r="I60" s="144">
        <v>1.13</v>
      </c>
      <c r="J60" s="144">
        <v>1.15</v>
      </c>
      <c r="K60" s="144">
        <v>1.16</v>
      </c>
      <c r="L60" s="144">
        <v>1.19</v>
      </c>
      <c r="M60" s="144">
        <v>1.22</v>
      </c>
      <c r="N60" s="144">
        <v>1.25</v>
      </c>
      <c r="O60" s="144">
        <v>1.26</v>
      </c>
      <c r="P60" s="144">
        <v>1.28</v>
      </c>
      <c r="Q60" s="144">
        <v>1.31</v>
      </c>
      <c r="R60" s="144">
        <v>1.3566747326699256</v>
      </c>
      <c r="S60" s="144">
        <v>1.35</v>
      </c>
    </row>
    <row r="61" spans="1:251" s="145" customFormat="1" ht="13.5">
      <c r="A61" s="466" t="s">
        <v>139</v>
      </c>
      <c r="B61" s="466"/>
      <c r="C61" s="466"/>
      <c r="D61" s="466"/>
      <c r="E61" s="466"/>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c r="GT61" s="149"/>
      <c r="GU61" s="149"/>
      <c r="GV61" s="149"/>
      <c r="GW61" s="149"/>
      <c r="GX61" s="149"/>
      <c r="GY61" s="149"/>
      <c r="GZ61" s="149"/>
      <c r="HA61" s="149"/>
      <c r="HB61" s="149"/>
      <c r="HC61" s="149"/>
      <c r="HD61" s="149"/>
      <c r="HE61" s="149"/>
      <c r="HF61" s="149"/>
      <c r="HG61" s="149"/>
      <c r="HH61" s="149"/>
      <c r="HI61" s="149"/>
      <c r="HJ61" s="149"/>
      <c r="HK61" s="149"/>
      <c r="HL61" s="149"/>
      <c r="HM61" s="149"/>
      <c r="HN61" s="149"/>
      <c r="HO61" s="149"/>
      <c r="HP61" s="149"/>
      <c r="HQ61" s="149"/>
      <c r="HR61" s="149"/>
      <c r="HS61" s="149"/>
      <c r="HT61" s="149"/>
      <c r="HU61" s="149"/>
      <c r="HV61" s="149"/>
      <c r="HW61" s="149"/>
      <c r="HX61" s="149"/>
      <c r="HY61" s="149"/>
      <c r="HZ61" s="149"/>
      <c r="IA61" s="149"/>
      <c r="IB61" s="149"/>
      <c r="IC61" s="149"/>
      <c r="ID61" s="149"/>
      <c r="IE61" s="149"/>
      <c r="IF61" s="149"/>
      <c r="IG61" s="149"/>
      <c r="IH61" s="149"/>
      <c r="II61" s="149"/>
      <c r="IJ61" s="149"/>
      <c r="IK61" s="149"/>
      <c r="IL61" s="149"/>
      <c r="IM61" s="149"/>
      <c r="IN61" s="149"/>
      <c r="IO61" s="149"/>
      <c r="IP61" s="149"/>
      <c r="IQ61" s="149"/>
    </row>
    <row r="62" spans="1:12" s="145" customFormat="1" ht="13.5">
      <c r="A62" s="150" t="s">
        <v>2</v>
      </c>
      <c r="B62" s="150"/>
      <c r="C62" s="150"/>
      <c r="D62" s="150"/>
      <c r="E62" s="151"/>
      <c r="F62" s="152"/>
      <c r="G62" s="152"/>
      <c r="H62" s="152"/>
      <c r="I62" s="152"/>
      <c r="J62" s="152"/>
      <c r="K62" s="152"/>
      <c r="L62" s="152"/>
    </row>
    <row r="63" spans="1:12" s="145" customFormat="1" ht="13.5">
      <c r="A63" s="150" t="s">
        <v>3</v>
      </c>
      <c r="C63" s="150"/>
      <c r="D63" s="150"/>
      <c r="E63" s="151"/>
      <c r="F63" s="152"/>
      <c r="G63" s="152"/>
      <c r="H63" s="152"/>
      <c r="I63" s="152"/>
      <c r="J63" s="152"/>
      <c r="K63" s="152"/>
      <c r="L63" s="152"/>
    </row>
    <row r="64" spans="1:12" s="145" customFormat="1" ht="13.5">
      <c r="A64" s="150" t="s">
        <v>4</v>
      </c>
      <c r="C64" s="150"/>
      <c r="D64" s="150"/>
      <c r="E64" s="151"/>
      <c r="F64" s="152"/>
      <c r="G64" s="152"/>
      <c r="H64" s="152"/>
      <c r="I64" s="152"/>
      <c r="J64" s="152"/>
      <c r="K64" s="152"/>
      <c r="L64" s="152"/>
    </row>
    <row r="65" spans="1:12" s="145" customFormat="1" ht="13.5">
      <c r="A65" s="150" t="s">
        <v>65</v>
      </c>
      <c r="B65" s="150"/>
      <c r="C65" s="150"/>
      <c r="D65" s="150"/>
      <c r="E65" s="151"/>
      <c r="F65" s="152"/>
      <c r="G65" s="152"/>
      <c r="H65" s="152"/>
      <c r="I65" s="152"/>
      <c r="J65" s="152"/>
      <c r="K65" s="152"/>
      <c r="L65" s="152"/>
    </row>
    <row r="66" spans="1:12" s="145" customFormat="1" ht="13.5">
      <c r="A66" s="105" t="s">
        <v>5</v>
      </c>
      <c r="C66" s="150"/>
      <c r="D66" s="150"/>
      <c r="E66" s="151"/>
      <c r="F66" s="152"/>
      <c r="G66" s="152"/>
      <c r="H66" s="152"/>
      <c r="I66" s="152"/>
      <c r="J66" s="152"/>
      <c r="K66" s="152"/>
      <c r="L66" s="152"/>
    </row>
    <row r="67" spans="1:12" s="145" customFormat="1" ht="13.5">
      <c r="A67" s="153" t="s">
        <v>6</v>
      </c>
      <c r="C67" s="150"/>
      <c r="D67" s="150"/>
      <c r="E67" s="151"/>
      <c r="F67" s="152"/>
      <c r="G67" s="152"/>
      <c r="H67" s="152"/>
      <c r="I67" s="152"/>
      <c r="J67" s="152"/>
      <c r="K67" s="152"/>
      <c r="L67" s="152"/>
    </row>
    <row r="68" spans="1:12" s="145" customFormat="1" ht="13.5">
      <c r="A68" s="150" t="s">
        <v>0</v>
      </c>
      <c r="B68" s="150"/>
      <c r="C68" s="150"/>
      <c r="D68" s="150"/>
      <c r="E68" s="151"/>
      <c r="F68" s="152"/>
      <c r="G68" s="152"/>
      <c r="H68" s="152"/>
      <c r="I68" s="152"/>
      <c r="J68" s="152"/>
      <c r="K68" s="152"/>
      <c r="L68" s="152"/>
    </row>
    <row r="69" spans="1:12" s="145" customFormat="1" ht="13.5">
      <c r="A69" s="150" t="s">
        <v>1</v>
      </c>
      <c r="B69" s="150"/>
      <c r="C69" s="150"/>
      <c r="D69" s="150"/>
      <c r="E69" s="151"/>
      <c r="F69" s="152"/>
      <c r="G69" s="152"/>
      <c r="H69" s="152"/>
      <c r="I69" s="152"/>
      <c r="J69" s="152"/>
      <c r="K69" s="152"/>
      <c r="L69" s="152"/>
    </row>
    <row r="70" spans="1:12" s="145" customFormat="1" ht="13.5">
      <c r="A70" s="150" t="s">
        <v>11</v>
      </c>
      <c r="B70" s="150"/>
      <c r="C70" s="150"/>
      <c r="D70" s="150"/>
      <c r="E70" s="151"/>
      <c r="F70" s="152"/>
      <c r="G70" s="152"/>
      <c r="H70" s="152"/>
      <c r="I70" s="152"/>
      <c r="J70" s="152"/>
      <c r="K70" s="152"/>
      <c r="L70" s="152"/>
    </row>
    <row r="71" spans="1:5" ht="13.5">
      <c r="A71" s="154" t="s">
        <v>140</v>
      </c>
      <c r="B71" s="154"/>
      <c r="C71" s="154"/>
      <c r="D71" s="154"/>
      <c r="E71" s="154"/>
    </row>
    <row r="77" spans="4:5" ht="13.5">
      <c r="D77" s="105" t="s">
        <v>100</v>
      </c>
      <c r="E77" s="105"/>
    </row>
  </sheetData>
  <sheetProtection/>
  <mergeCells count="34">
    <mergeCell ref="A2:E2"/>
    <mergeCell ref="A3:D3"/>
    <mergeCell ref="A4:D4"/>
    <mergeCell ref="A5:B8"/>
    <mergeCell ref="C5:D5"/>
    <mergeCell ref="C6:D6"/>
    <mergeCell ref="C7:D7"/>
    <mergeCell ref="C8:D8"/>
    <mergeCell ref="A61:E61"/>
    <mergeCell ref="C51:D51"/>
    <mergeCell ref="C52:D52"/>
    <mergeCell ref="A14:D14"/>
    <mergeCell ref="A15:D15"/>
    <mergeCell ref="C16:D16"/>
    <mergeCell ref="A17:A50"/>
    <mergeCell ref="D29:D30"/>
    <mergeCell ref="D33:D34"/>
    <mergeCell ref="D37:D38"/>
    <mergeCell ref="C9:D9"/>
    <mergeCell ref="C10:D10"/>
    <mergeCell ref="C11:D11"/>
    <mergeCell ref="A12:D12"/>
    <mergeCell ref="A9:B11"/>
    <mergeCell ref="B17:B48"/>
    <mergeCell ref="C55:D55"/>
    <mergeCell ref="C56:D56"/>
    <mergeCell ref="D45:D46"/>
    <mergeCell ref="A13:D13"/>
    <mergeCell ref="C49:D50"/>
    <mergeCell ref="C53:D54"/>
    <mergeCell ref="D17:D18"/>
    <mergeCell ref="D21:D22"/>
    <mergeCell ref="D25:D26"/>
    <mergeCell ref="D41:D42"/>
  </mergeCells>
  <printOptions/>
  <pageMargins left="0.3937007874015748" right="0.1968503937007874" top="0.3937007874015748" bottom="0.2362204724409449" header="0.1968503937007874" footer="0.1968503937007874"/>
  <pageSetup fitToHeight="1" fitToWidth="1" horizontalDpi="4800" verticalDpi="4800" orientation="landscape" paperSize="8" scale="83" r:id="rId1"/>
  <headerFooter alignWithMargins="0">
    <oddHeader>&amp;L環境統計集　平成&amp;A年版
</oddHeader>
    <oddFooter>&amp;C&amp;P/&amp;N</oddFooter>
  </headerFooter>
</worksheet>
</file>

<file path=xl/worksheets/sheet7.xml><?xml version="1.0" encoding="utf-8"?>
<worksheet xmlns="http://schemas.openxmlformats.org/spreadsheetml/2006/main" xmlns:r="http://schemas.openxmlformats.org/officeDocument/2006/relationships">
  <dimension ref="A1:IV77"/>
  <sheetViews>
    <sheetView zoomScale="75" zoomScaleNormal="75" zoomScalePageLayoutView="0" workbookViewId="0" topLeftCell="A1">
      <selection activeCell="V53" sqref="V53"/>
    </sheetView>
  </sheetViews>
  <sheetFormatPr defaultColWidth="9.00390625" defaultRowHeight="13.5"/>
  <cols>
    <col min="1" max="3" width="3.625" style="52" customWidth="1"/>
    <col min="4" max="4" width="21.125" style="52" customWidth="1"/>
    <col min="5" max="5" width="12.125" style="101" customWidth="1"/>
    <col min="6" max="17" width="10.625" style="51" customWidth="1"/>
    <col min="18" max="23" width="10.625" style="52" customWidth="1"/>
    <col min="24" max="16384" width="9.00390625" style="52" customWidth="1"/>
  </cols>
  <sheetData>
    <row r="1" spans="1:7" ht="14.25">
      <c r="A1" s="49" t="s">
        <v>97</v>
      </c>
      <c r="B1" s="50"/>
      <c r="C1" s="50"/>
      <c r="D1" s="50"/>
      <c r="E1" s="50"/>
      <c r="F1" s="50"/>
      <c r="G1" s="50"/>
    </row>
    <row r="2" spans="1:23" ht="13.5">
      <c r="A2" s="500" t="s">
        <v>20</v>
      </c>
      <c r="B2" s="501"/>
      <c r="C2" s="501"/>
      <c r="D2" s="501"/>
      <c r="E2" s="502"/>
      <c r="F2" s="54" t="s">
        <v>21</v>
      </c>
      <c r="G2" s="54" t="s">
        <v>12</v>
      </c>
      <c r="H2" s="54" t="s">
        <v>13</v>
      </c>
      <c r="I2" s="54" t="s">
        <v>14</v>
      </c>
      <c r="J2" s="54" t="s">
        <v>15</v>
      </c>
      <c r="K2" s="54" t="s">
        <v>16</v>
      </c>
      <c r="L2" s="54" t="s">
        <v>17</v>
      </c>
      <c r="M2" s="54" t="s">
        <v>18</v>
      </c>
      <c r="N2" s="54" t="s">
        <v>19</v>
      </c>
      <c r="O2" s="54" t="s">
        <v>120</v>
      </c>
      <c r="P2" s="54" t="s">
        <v>22</v>
      </c>
      <c r="Q2" s="54" t="s">
        <v>117</v>
      </c>
      <c r="R2" s="54" t="s">
        <v>64</v>
      </c>
      <c r="S2" s="54" t="s">
        <v>66</v>
      </c>
      <c r="T2" s="54" t="s">
        <v>67</v>
      </c>
      <c r="U2" s="54" t="s">
        <v>70</v>
      </c>
      <c r="V2" s="54" t="s">
        <v>98</v>
      </c>
      <c r="W2" s="54" t="s">
        <v>156</v>
      </c>
    </row>
    <row r="3" spans="1:23" ht="13.5">
      <c r="A3" s="500" t="s">
        <v>23</v>
      </c>
      <c r="B3" s="501"/>
      <c r="C3" s="501"/>
      <c r="D3" s="501"/>
      <c r="E3" s="53" t="s">
        <v>123</v>
      </c>
      <c r="F3" s="55">
        <v>123137</v>
      </c>
      <c r="G3" s="55">
        <v>123529</v>
      </c>
      <c r="H3" s="55">
        <v>124150</v>
      </c>
      <c r="I3" s="55">
        <v>124591</v>
      </c>
      <c r="J3" s="55">
        <v>124964</v>
      </c>
      <c r="K3" s="55">
        <v>125186</v>
      </c>
      <c r="L3" s="55">
        <v>125351</v>
      </c>
      <c r="M3" s="55">
        <v>125795</v>
      </c>
      <c r="N3" s="55">
        <v>126136</v>
      </c>
      <c r="O3" s="55">
        <v>126428</v>
      </c>
      <c r="P3" s="55">
        <v>126538</v>
      </c>
      <c r="Q3" s="55">
        <v>126734</v>
      </c>
      <c r="R3" s="55">
        <v>127007</v>
      </c>
      <c r="S3" s="55">
        <v>127299</v>
      </c>
      <c r="T3" s="55">
        <v>127507</v>
      </c>
      <c r="U3" s="55">
        <v>127606</v>
      </c>
      <c r="V3" s="55">
        <v>127712</v>
      </c>
      <c r="W3" s="55">
        <v>127780.819</v>
      </c>
    </row>
    <row r="4" spans="1:23" ht="13.5">
      <c r="A4" s="500" t="s">
        <v>24</v>
      </c>
      <c r="B4" s="501"/>
      <c r="C4" s="501"/>
      <c r="D4" s="501"/>
      <c r="E4" s="53" t="s">
        <v>123</v>
      </c>
      <c r="F4" s="55">
        <v>123066</v>
      </c>
      <c r="G4" s="55">
        <v>123480</v>
      </c>
      <c r="H4" s="55">
        <v>124040</v>
      </c>
      <c r="I4" s="55">
        <v>124591</v>
      </c>
      <c r="J4" s="55">
        <v>124964</v>
      </c>
      <c r="K4" s="55">
        <v>125186</v>
      </c>
      <c r="L4" s="55">
        <v>125351</v>
      </c>
      <c r="M4" s="55">
        <v>125795</v>
      </c>
      <c r="N4" s="55">
        <v>126136</v>
      </c>
      <c r="O4" s="55">
        <v>126428</v>
      </c>
      <c r="P4" s="55">
        <v>126538</v>
      </c>
      <c r="Q4" s="55">
        <v>126734</v>
      </c>
      <c r="R4" s="55">
        <v>127007</v>
      </c>
      <c r="S4" s="55">
        <v>127299</v>
      </c>
      <c r="T4" s="55">
        <v>127507</v>
      </c>
      <c r="U4" s="55">
        <v>127606</v>
      </c>
      <c r="V4" s="55">
        <v>127712</v>
      </c>
      <c r="W4" s="55">
        <v>127781</v>
      </c>
    </row>
    <row r="5" spans="1:23" ht="13.5">
      <c r="A5" s="493" t="s">
        <v>157</v>
      </c>
      <c r="B5" s="503"/>
      <c r="C5" s="499" t="s">
        <v>158</v>
      </c>
      <c r="D5" s="500"/>
      <c r="E5" s="53" t="s">
        <v>123</v>
      </c>
      <c r="F5" s="55">
        <v>44851</v>
      </c>
      <c r="G5" s="55">
        <v>47802</v>
      </c>
      <c r="H5" s="55">
        <v>50017</v>
      </c>
      <c r="I5" s="55">
        <v>52315</v>
      </c>
      <c r="J5" s="55">
        <v>54899</v>
      </c>
      <c r="K5" s="55">
        <v>57238</v>
      </c>
      <c r="L5" s="55">
        <v>59484</v>
      </c>
      <c r="M5" s="55">
        <v>62019</v>
      </c>
      <c r="N5" s="55">
        <v>64429</v>
      </c>
      <c r="O5" s="55">
        <v>66743</v>
      </c>
      <c r="P5" s="55">
        <v>68745</v>
      </c>
      <c r="Q5" s="55">
        <v>71222</v>
      </c>
      <c r="R5" s="55">
        <v>73575</v>
      </c>
      <c r="S5" s="55">
        <v>76004</v>
      </c>
      <c r="T5" s="55">
        <v>78174</v>
      </c>
      <c r="U5" s="55">
        <v>80061</v>
      </c>
      <c r="V5" s="55">
        <v>81880</v>
      </c>
      <c r="W5" s="55">
        <v>83742</v>
      </c>
    </row>
    <row r="6" spans="1:23" ht="13.5">
      <c r="A6" s="504"/>
      <c r="B6" s="505"/>
      <c r="C6" s="508" t="s">
        <v>25</v>
      </c>
      <c r="D6" s="509"/>
      <c r="E6" s="56" t="s">
        <v>123</v>
      </c>
      <c r="F6" s="55">
        <v>33765</v>
      </c>
      <c r="G6" s="55">
        <v>33594</v>
      </c>
      <c r="H6" s="55">
        <v>34331</v>
      </c>
      <c r="I6" s="55">
        <v>34824</v>
      </c>
      <c r="J6" s="55">
        <v>34805</v>
      </c>
      <c r="K6" s="55">
        <v>35021</v>
      </c>
      <c r="L6" s="55">
        <v>35018</v>
      </c>
      <c r="M6" s="55">
        <v>35129</v>
      </c>
      <c r="N6" s="55">
        <v>35098</v>
      </c>
      <c r="O6" s="55">
        <v>35006</v>
      </c>
      <c r="P6" s="55">
        <v>34937</v>
      </c>
      <c r="Q6" s="55">
        <v>34509</v>
      </c>
      <c r="R6" s="55">
        <v>34051</v>
      </c>
      <c r="S6" s="55">
        <v>33471</v>
      </c>
      <c r="T6" s="55">
        <v>32879</v>
      </c>
      <c r="U6" s="55">
        <v>32330</v>
      </c>
      <c r="V6" s="55">
        <v>31095</v>
      </c>
      <c r="W6" s="55">
        <v>30834</v>
      </c>
    </row>
    <row r="7" spans="1:23" ht="13.5">
      <c r="A7" s="504"/>
      <c r="B7" s="505"/>
      <c r="C7" s="510" t="s">
        <v>26</v>
      </c>
      <c r="D7" s="511"/>
      <c r="E7" s="57" t="s">
        <v>123</v>
      </c>
      <c r="F7" s="55">
        <v>8675</v>
      </c>
      <c r="G7" s="55">
        <v>8476</v>
      </c>
      <c r="H7" s="55">
        <v>7215</v>
      </c>
      <c r="I7" s="55">
        <v>7767</v>
      </c>
      <c r="J7" s="55">
        <v>7987</v>
      </c>
      <c r="K7" s="55">
        <v>8457</v>
      </c>
      <c r="L7" s="55">
        <v>8913</v>
      </c>
      <c r="M7" s="55">
        <v>9421</v>
      </c>
      <c r="N7" s="55">
        <v>9947</v>
      </c>
      <c r="O7" s="55">
        <v>9775</v>
      </c>
      <c r="P7" s="55">
        <v>10626</v>
      </c>
      <c r="Q7" s="55">
        <v>11220</v>
      </c>
      <c r="R7" s="55">
        <v>11385</v>
      </c>
      <c r="S7" s="55">
        <v>12280</v>
      </c>
      <c r="T7" s="55">
        <v>12922</v>
      </c>
      <c r="U7" s="55">
        <v>13173</v>
      </c>
      <c r="V7" s="55">
        <v>13343</v>
      </c>
      <c r="W7" s="55">
        <v>13647.172</v>
      </c>
    </row>
    <row r="8" spans="1:23" ht="13.5">
      <c r="A8" s="506"/>
      <c r="B8" s="507"/>
      <c r="C8" s="512" t="s">
        <v>27</v>
      </c>
      <c r="D8" s="513"/>
      <c r="E8" s="53" t="s">
        <v>123</v>
      </c>
      <c r="F8" s="55">
        <v>78616</v>
      </c>
      <c r="G8" s="55">
        <v>81396</v>
      </c>
      <c r="H8" s="55">
        <v>84349</v>
      </c>
      <c r="I8" s="55">
        <v>87139</v>
      </c>
      <c r="J8" s="55">
        <v>89704</v>
      </c>
      <c r="K8" s="55">
        <v>92259</v>
      </c>
      <c r="L8" s="55">
        <v>94501</v>
      </c>
      <c r="M8" s="55">
        <v>97148</v>
      </c>
      <c r="N8" s="55">
        <v>99528</v>
      </c>
      <c r="O8" s="55">
        <v>101748</v>
      </c>
      <c r="P8" s="55">
        <v>103682</v>
      </c>
      <c r="Q8" s="55">
        <v>105731</v>
      </c>
      <c r="R8" s="55">
        <v>107625</v>
      </c>
      <c r="S8" s="55">
        <v>109475</v>
      </c>
      <c r="T8" s="55">
        <v>111052</v>
      </c>
      <c r="U8" s="55">
        <v>112390</v>
      </c>
      <c r="V8" s="55">
        <v>113526</v>
      </c>
      <c r="W8" s="55">
        <v>114576.01299999999</v>
      </c>
    </row>
    <row r="9" spans="1:23" ht="13.5">
      <c r="A9" s="493" t="s">
        <v>28</v>
      </c>
      <c r="B9" s="494"/>
      <c r="C9" s="499" t="s">
        <v>29</v>
      </c>
      <c r="D9" s="500"/>
      <c r="E9" s="53" t="s">
        <v>123</v>
      </c>
      <c r="F9" s="55">
        <v>40819</v>
      </c>
      <c r="G9" s="55">
        <v>38920</v>
      </c>
      <c r="H9" s="55">
        <v>36983</v>
      </c>
      <c r="I9" s="55">
        <v>35128</v>
      </c>
      <c r="J9" s="55">
        <v>33297</v>
      </c>
      <c r="K9" s="55">
        <v>31208</v>
      </c>
      <c r="L9" s="55">
        <v>29409</v>
      </c>
      <c r="M9" s="55">
        <v>27427</v>
      </c>
      <c r="N9" s="55">
        <v>25547</v>
      </c>
      <c r="O9" s="55">
        <v>23760</v>
      </c>
      <c r="P9" s="55">
        <v>22078</v>
      </c>
      <c r="Q9" s="55">
        <v>20358</v>
      </c>
      <c r="R9" s="55">
        <v>18818</v>
      </c>
      <c r="S9" s="55">
        <v>17348</v>
      </c>
      <c r="T9" s="55">
        <v>16049</v>
      </c>
      <c r="U9" s="55">
        <v>14877</v>
      </c>
      <c r="V9" s="55">
        <v>13920</v>
      </c>
      <c r="W9" s="55">
        <v>12982.837</v>
      </c>
    </row>
    <row r="10" spans="1:23" ht="13.5">
      <c r="A10" s="495"/>
      <c r="B10" s="496"/>
      <c r="C10" s="499" t="s">
        <v>30</v>
      </c>
      <c r="D10" s="500"/>
      <c r="E10" s="53" t="s">
        <v>123</v>
      </c>
      <c r="F10" s="55">
        <v>3631</v>
      </c>
      <c r="G10" s="55">
        <v>3164</v>
      </c>
      <c r="H10" s="55">
        <v>2710</v>
      </c>
      <c r="I10" s="55">
        <v>2324</v>
      </c>
      <c r="J10" s="55">
        <v>1963</v>
      </c>
      <c r="K10" s="55">
        <v>1719</v>
      </c>
      <c r="L10" s="55">
        <v>1441</v>
      </c>
      <c r="M10" s="55">
        <v>1219</v>
      </c>
      <c r="N10" s="55">
        <v>1062</v>
      </c>
      <c r="O10" s="55">
        <v>919</v>
      </c>
      <c r="P10" s="55">
        <v>778</v>
      </c>
      <c r="Q10" s="55">
        <v>644</v>
      </c>
      <c r="R10" s="55">
        <v>564</v>
      </c>
      <c r="S10" s="55">
        <v>476</v>
      </c>
      <c r="T10" s="55">
        <v>405</v>
      </c>
      <c r="U10" s="55">
        <v>339</v>
      </c>
      <c r="V10" s="55">
        <v>266</v>
      </c>
      <c r="W10" s="55">
        <v>221.969</v>
      </c>
    </row>
    <row r="11" spans="1:23" ht="13.5">
      <c r="A11" s="497"/>
      <c r="B11" s="498"/>
      <c r="C11" s="499" t="s">
        <v>27</v>
      </c>
      <c r="D11" s="500"/>
      <c r="E11" s="53" t="s">
        <v>123</v>
      </c>
      <c r="F11" s="55">
        <v>44450</v>
      </c>
      <c r="G11" s="55">
        <v>42084</v>
      </c>
      <c r="H11" s="55">
        <v>39692</v>
      </c>
      <c r="I11" s="55">
        <v>37452</v>
      </c>
      <c r="J11" s="55">
        <v>35260</v>
      </c>
      <c r="K11" s="55">
        <v>32928</v>
      </c>
      <c r="L11" s="55">
        <v>30849</v>
      </c>
      <c r="M11" s="55">
        <v>28647</v>
      </c>
      <c r="N11" s="55">
        <v>26609</v>
      </c>
      <c r="O11" s="55">
        <v>24680</v>
      </c>
      <c r="P11" s="55">
        <v>22856</v>
      </c>
      <c r="Q11" s="55">
        <v>21002</v>
      </c>
      <c r="R11" s="55">
        <v>19381</v>
      </c>
      <c r="S11" s="55">
        <v>17824</v>
      </c>
      <c r="T11" s="55">
        <v>16455</v>
      </c>
      <c r="U11" s="55">
        <v>15215</v>
      </c>
      <c r="V11" s="55">
        <v>14186</v>
      </c>
      <c r="W11" s="55">
        <v>13204.805999999999</v>
      </c>
    </row>
    <row r="12" spans="1:23" s="60" customFormat="1" ht="13.5">
      <c r="A12" s="489" t="s">
        <v>124</v>
      </c>
      <c r="B12" s="490"/>
      <c r="C12" s="490"/>
      <c r="D12" s="490"/>
      <c r="E12" s="58" t="s">
        <v>121</v>
      </c>
      <c r="F12" s="59">
        <v>63.8</v>
      </c>
      <c r="G12" s="59">
        <v>65.9</v>
      </c>
      <c r="H12" s="59">
        <v>67.9</v>
      </c>
      <c r="I12" s="59">
        <v>69.9</v>
      </c>
      <c r="J12" s="59">
        <v>71.8</v>
      </c>
      <c r="K12" s="59">
        <v>73.7</v>
      </c>
      <c r="L12" s="59">
        <v>75.4</v>
      </c>
      <c r="M12" s="59">
        <v>77.2</v>
      </c>
      <c r="N12" s="59">
        <v>78.9</v>
      </c>
      <c r="O12" s="59">
        <v>80.5</v>
      </c>
      <c r="P12" s="59">
        <v>81.9</v>
      </c>
      <c r="Q12" s="59">
        <v>83.4</v>
      </c>
      <c r="R12" s="59">
        <v>84.7</v>
      </c>
      <c r="S12" s="59">
        <v>86</v>
      </c>
      <c r="T12" s="59">
        <v>87.1</v>
      </c>
      <c r="U12" s="59">
        <v>88.1</v>
      </c>
      <c r="V12" s="59">
        <v>88.9</v>
      </c>
      <c r="W12" s="59">
        <v>89.66604995699706</v>
      </c>
    </row>
    <row r="13" spans="1:23" s="60" customFormat="1" ht="13.5">
      <c r="A13" s="472" t="s">
        <v>125</v>
      </c>
      <c r="B13" s="473"/>
      <c r="C13" s="473"/>
      <c r="D13" s="473"/>
      <c r="E13" s="58" t="s">
        <v>121</v>
      </c>
      <c r="F13" s="61">
        <v>36.1</v>
      </c>
      <c r="G13" s="61">
        <v>34.1</v>
      </c>
      <c r="H13" s="61">
        <v>32</v>
      </c>
      <c r="I13" s="61">
        <v>30.1</v>
      </c>
      <c r="J13" s="61">
        <v>28.2</v>
      </c>
      <c r="K13" s="61">
        <v>26.3</v>
      </c>
      <c r="L13" s="61">
        <v>24.6</v>
      </c>
      <c r="M13" s="61">
        <v>22.8</v>
      </c>
      <c r="N13" s="61">
        <v>21.1</v>
      </c>
      <c r="O13" s="61">
        <v>19.5</v>
      </c>
      <c r="P13" s="61">
        <v>18.1</v>
      </c>
      <c r="Q13" s="61">
        <v>16.6</v>
      </c>
      <c r="R13" s="61">
        <v>15.3</v>
      </c>
      <c r="S13" s="61">
        <v>14</v>
      </c>
      <c r="T13" s="61">
        <v>12.9</v>
      </c>
      <c r="U13" s="61">
        <v>11.9</v>
      </c>
      <c r="V13" s="61">
        <v>11.1</v>
      </c>
      <c r="W13" s="61">
        <v>10.333950043002933</v>
      </c>
    </row>
    <row r="14" spans="1:23" s="60" customFormat="1" ht="13.5">
      <c r="A14" s="472" t="s">
        <v>101</v>
      </c>
      <c r="B14" s="473"/>
      <c r="C14" s="473"/>
      <c r="D14" s="473"/>
      <c r="E14" s="58" t="s">
        <v>121</v>
      </c>
      <c r="F14" s="61">
        <v>36.4</v>
      </c>
      <c r="G14" s="61">
        <v>38.7</v>
      </c>
      <c r="H14" s="61">
        <v>40.3</v>
      </c>
      <c r="I14" s="61">
        <v>42</v>
      </c>
      <c r="J14" s="61">
        <v>43.9</v>
      </c>
      <c r="K14" s="61">
        <v>45.7</v>
      </c>
      <c r="L14" s="61">
        <v>47.5</v>
      </c>
      <c r="M14" s="61">
        <v>49.3</v>
      </c>
      <c r="N14" s="61">
        <v>51.1</v>
      </c>
      <c r="O14" s="61">
        <v>52.8</v>
      </c>
      <c r="P14" s="61">
        <v>54.3</v>
      </c>
      <c r="Q14" s="61">
        <v>56.2</v>
      </c>
      <c r="R14" s="61">
        <v>57.9</v>
      </c>
      <c r="S14" s="61">
        <v>59.7</v>
      </c>
      <c r="T14" s="61">
        <v>61.3</v>
      </c>
      <c r="U14" s="61">
        <v>62.7</v>
      </c>
      <c r="V14" s="61">
        <v>64.1</v>
      </c>
      <c r="W14" s="61">
        <v>65.53563880350461</v>
      </c>
    </row>
    <row r="15" spans="1:23" s="60" customFormat="1" ht="13.5">
      <c r="A15" s="474" t="s">
        <v>102</v>
      </c>
      <c r="B15" s="475"/>
      <c r="C15" s="475"/>
      <c r="D15" s="475"/>
      <c r="E15" s="62" t="s">
        <v>121</v>
      </c>
      <c r="F15" s="61">
        <v>27.4</v>
      </c>
      <c r="G15" s="61">
        <v>27.2</v>
      </c>
      <c r="H15" s="61">
        <v>27.7</v>
      </c>
      <c r="I15" s="61">
        <v>28</v>
      </c>
      <c r="J15" s="61">
        <v>27.9</v>
      </c>
      <c r="K15" s="61">
        <v>28</v>
      </c>
      <c r="L15" s="61">
        <v>27.9</v>
      </c>
      <c r="M15" s="61">
        <v>27.9</v>
      </c>
      <c r="N15" s="61">
        <v>27.8</v>
      </c>
      <c r="O15" s="61">
        <v>27.7</v>
      </c>
      <c r="P15" s="61">
        <v>27.6</v>
      </c>
      <c r="Q15" s="61">
        <v>27.2</v>
      </c>
      <c r="R15" s="61">
        <v>26.8</v>
      </c>
      <c r="S15" s="61">
        <v>26.3</v>
      </c>
      <c r="T15" s="61">
        <v>25.8</v>
      </c>
      <c r="U15" s="61">
        <v>25.3</v>
      </c>
      <c r="V15" s="61">
        <v>24.8</v>
      </c>
      <c r="W15" s="61">
        <v>24.13041115349245</v>
      </c>
    </row>
    <row r="16" spans="1:23" s="60" customFormat="1" ht="14.25" thickBot="1">
      <c r="A16" s="63"/>
      <c r="B16" s="64"/>
      <c r="C16" s="476" t="s">
        <v>103</v>
      </c>
      <c r="D16" s="477"/>
      <c r="E16" s="65" t="s">
        <v>121</v>
      </c>
      <c r="F16" s="66">
        <v>7</v>
      </c>
      <c r="G16" s="66">
        <v>6.9</v>
      </c>
      <c r="H16" s="66">
        <v>5.8</v>
      </c>
      <c r="I16" s="66">
        <v>6.2</v>
      </c>
      <c r="J16" s="66">
        <v>6.4</v>
      </c>
      <c r="K16" s="66">
        <v>6.8</v>
      </c>
      <c r="L16" s="66">
        <v>7.1</v>
      </c>
      <c r="M16" s="66">
        <v>7.5</v>
      </c>
      <c r="N16" s="66">
        <v>7.9</v>
      </c>
      <c r="O16" s="66">
        <v>7.7</v>
      </c>
      <c r="P16" s="66">
        <v>8.4</v>
      </c>
      <c r="Q16" s="66">
        <v>8.9</v>
      </c>
      <c r="R16" s="66">
        <v>9.3</v>
      </c>
      <c r="S16" s="66">
        <v>9.6</v>
      </c>
      <c r="T16" s="66">
        <v>10.1</v>
      </c>
      <c r="U16" s="66">
        <v>10.3</v>
      </c>
      <c r="V16" s="66">
        <v>10</v>
      </c>
      <c r="W16" s="66">
        <v>10.680141281611288</v>
      </c>
    </row>
    <row r="17" spans="1:23" ht="14.25" thickTop="1">
      <c r="A17" s="486" t="s">
        <v>115</v>
      </c>
      <c r="B17" s="67"/>
      <c r="C17" s="482" t="s">
        <v>159</v>
      </c>
      <c r="D17" s="491"/>
      <c r="E17" s="56" t="s">
        <v>104</v>
      </c>
      <c r="F17" s="68">
        <v>36874</v>
      </c>
      <c r="G17" s="55">
        <v>36208</v>
      </c>
      <c r="H17" s="55">
        <v>36863</v>
      </c>
      <c r="I17" s="55">
        <v>35849</v>
      </c>
      <c r="J17" s="55">
        <v>35627</v>
      </c>
      <c r="K17" s="55">
        <v>34860</v>
      </c>
      <c r="L17" s="55">
        <v>34398</v>
      </c>
      <c r="M17" s="55">
        <v>34491</v>
      </c>
      <c r="N17" s="55">
        <v>33802</v>
      </c>
      <c r="O17" s="55">
        <v>33217</v>
      </c>
      <c r="P17" s="55">
        <v>32382</v>
      </c>
      <c r="Q17" s="55">
        <v>31518</v>
      </c>
      <c r="R17" s="55">
        <v>30932</v>
      </c>
      <c r="S17" s="55">
        <v>29462</v>
      </c>
      <c r="T17" s="55">
        <v>28827</v>
      </c>
      <c r="U17" s="55">
        <v>27422</v>
      </c>
      <c r="V17" s="55">
        <v>26561</v>
      </c>
      <c r="W17" s="55">
        <v>26104.576999999997</v>
      </c>
    </row>
    <row r="18" spans="1:23" s="60" customFormat="1" ht="13.5">
      <c r="A18" s="487"/>
      <c r="B18" s="69"/>
      <c r="C18" s="483"/>
      <c r="D18" s="483"/>
      <c r="E18" s="62" t="s">
        <v>121</v>
      </c>
      <c r="F18" s="70">
        <v>100</v>
      </c>
      <c r="G18" s="61">
        <v>100</v>
      </c>
      <c r="H18" s="61">
        <v>100</v>
      </c>
      <c r="I18" s="61">
        <v>100</v>
      </c>
      <c r="J18" s="61">
        <v>100</v>
      </c>
      <c r="K18" s="61">
        <v>100</v>
      </c>
      <c r="L18" s="61">
        <v>100</v>
      </c>
      <c r="M18" s="61">
        <v>100</v>
      </c>
      <c r="N18" s="61">
        <v>100</v>
      </c>
      <c r="O18" s="61">
        <v>100</v>
      </c>
      <c r="P18" s="61">
        <v>100</v>
      </c>
      <c r="Q18" s="61">
        <v>100</v>
      </c>
      <c r="R18" s="61">
        <v>100</v>
      </c>
      <c r="S18" s="61">
        <v>100</v>
      </c>
      <c r="T18" s="61">
        <v>100</v>
      </c>
      <c r="U18" s="61">
        <v>100</v>
      </c>
      <c r="V18" s="61">
        <v>100</v>
      </c>
      <c r="W18" s="61">
        <v>100</v>
      </c>
    </row>
    <row r="19" spans="1:23" ht="13.5">
      <c r="A19" s="487"/>
      <c r="B19" s="71"/>
      <c r="C19" s="469" t="s">
        <v>160</v>
      </c>
      <c r="D19" s="480"/>
      <c r="E19" s="56" t="s">
        <v>161</v>
      </c>
      <c r="F19" s="55">
        <v>25537</v>
      </c>
      <c r="G19" s="55">
        <v>24679</v>
      </c>
      <c r="H19" s="55">
        <v>24753</v>
      </c>
      <c r="I19" s="55">
        <v>23274</v>
      </c>
      <c r="J19" s="55">
        <v>22712</v>
      </c>
      <c r="K19" s="55">
        <v>21569</v>
      </c>
      <c r="L19" s="55">
        <v>20767</v>
      </c>
      <c r="M19" s="55">
        <v>20335</v>
      </c>
      <c r="N19" s="55">
        <v>19347</v>
      </c>
      <c r="O19" s="55">
        <v>18525</v>
      </c>
      <c r="P19" s="55">
        <v>17487</v>
      </c>
      <c r="Q19" s="55">
        <v>16569</v>
      </c>
      <c r="R19" s="55">
        <v>15762</v>
      </c>
      <c r="S19" s="55">
        <v>14246</v>
      </c>
      <c r="T19" s="55">
        <v>13629</v>
      </c>
      <c r="U19" s="55">
        <v>12374</v>
      </c>
      <c r="V19" s="55">
        <v>11431</v>
      </c>
      <c r="W19" s="55">
        <v>10835.985</v>
      </c>
    </row>
    <row r="20" spans="1:23" ht="14.25" thickBot="1">
      <c r="A20" s="487"/>
      <c r="B20" s="73"/>
      <c r="C20" s="471" t="s">
        <v>162</v>
      </c>
      <c r="D20" s="481"/>
      <c r="E20" s="57" t="s">
        <v>161</v>
      </c>
      <c r="F20" s="55">
        <v>11337</v>
      </c>
      <c r="G20" s="55">
        <v>11529</v>
      </c>
      <c r="H20" s="55">
        <v>12110</v>
      </c>
      <c r="I20" s="55">
        <v>12575</v>
      </c>
      <c r="J20" s="55">
        <v>12915</v>
      </c>
      <c r="K20" s="55">
        <v>13292</v>
      </c>
      <c r="L20" s="55">
        <v>13631</v>
      </c>
      <c r="M20" s="55">
        <v>14156</v>
      </c>
      <c r="N20" s="55">
        <v>14455</v>
      </c>
      <c r="O20" s="55">
        <v>14692</v>
      </c>
      <c r="P20" s="55">
        <v>14895</v>
      </c>
      <c r="Q20" s="55">
        <v>14949</v>
      </c>
      <c r="R20" s="55">
        <v>15170</v>
      </c>
      <c r="S20" s="55">
        <v>15216</v>
      </c>
      <c r="T20" s="55">
        <v>15198</v>
      </c>
      <c r="U20" s="55">
        <v>15049</v>
      </c>
      <c r="V20" s="55">
        <v>15128</v>
      </c>
      <c r="W20" s="55">
        <v>15268.592000000002</v>
      </c>
    </row>
    <row r="21" spans="1:23" ht="14.25" thickTop="1">
      <c r="A21" s="487"/>
      <c r="B21" s="478" t="s">
        <v>116</v>
      </c>
      <c r="C21" s="75"/>
      <c r="D21" s="492" t="s">
        <v>163</v>
      </c>
      <c r="E21" s="76" t="s">
        <v>148</v>
      </c>
      <c r="F21" s="77">
        <v>29900</v>
      </c>
      <c r="G21" s="77">
        <v>29630</v>
      </c>
      <c r="H21" s="77">
        <v>30066</v>
      </c>
      <c r="I21" s="77">
        <v>29982</v>
      </c>
      <c r="J21" s="77">
        <v>29994</v>
      </c>
      <c r="K21" s="77">
        <v>29707</v>
      </c>
      <c r="L21" s="77">
        <v>29594</v>
      </c>
      <c r="M21" s="77">
        <v>29782</v>
      </c>
      <c r="N21" s="77">
        <v>29344</v>
      </c>
      <c r="O21" s="77">
        <v>29145</v>
      </c>
      <c r="P21" s="77">
        <v>28489</v>
      </c>
      <c r="Q21" s="77">
        <v>27907</v>
      </c>
      <c r="R21" s="77">
        <v>27697</v>
      </c>
      <c r="S21" s="77">
        <v>26406</v>
      </c>
      <c r="T21" s="77">
        <v>26187</v>
      </c>
      <c r="U21" s="77">
        <v>25013</v>
      </c>
      <c r="V21" s="77">
        <v>24191</v>
      </c>
      <c r="W21" s="77">
        <v>23953.259</v>
      </c>
    </row>
    <row r="22" spans="1:23" s="80" customFormat="1" ht="13.5">
      <c r="A22" s="487"/>
      <c r="B22" s="478"/>
      <c r="C22" s="75"/>
      <c r="D22" s="483"/>
      <c r="E22" s="78" t="s">
        <v>121</v>
      </c>
      <c r="F22" s="79">
        <v>81.1</v>
      </c>
      <c r="G22" s="79">
        <v>81.8</v>
      </c>
      <c r="H22" s="79">
        <v>81.6</v>
      </c>
      <c r="I22" s="79">
        <v>83.6</v>
      </c>
      <c r="J22" s="79">
        <v>84.2</v>
      </c>
      <c r="K22" s="79">
        <v>85.2</v>
      </c>
      <c r="L22" s="79">
        <v>86</v>
      </c>
      <c r="M22" s="79">
        <v>86.3</v>
      </c>
      <c r="N22" s="79">
        <v>86.8</v>
      </c>
      <c r="O22" s="79">
        <v>87.7</v>
      </c>
      <c r="P22" s="79">
        <v>88</v>
      </c>
      <c r="Q22" s="79">
        <v>88.5</v>
      </c>
      <c r="R22" s="79">
        <v>89.5</v>
      </c>
      <c r="S22" s="79">
        <v>96.3</v>
      </c>
      <c r="T22" s="79">
        <v>90.8</v>
      </c>
      <c r="U22" s="79">
        <v>91.2</v>
      </c>
      <c r="V22" s="79">
        <v>91.1</v>
      </c>
      <c r="W22" s="79">
        <v>91.75884750019125</v>
      </c>
    </row>
    <row r="23" spans="1:23" ht="13.5">
      <c r="A23" s="487"/>
      <c r="B23" s="478"/>
      <c r="C23" s="71"/>
      <c r="D23" s="72" t="s">
        <v>164</v>
      </c>
      <c r="E23" s="56" t="s">
        <v>148</v>
      </c>
      <c r="F23" s="55">
        <v>20926</v>
      </c>
      <c r="G23" s="55">
        <v>20406</v>
      </c>
      <c r="H23" s="55">
        <v>20371</v>
      </c>
      <c r="I23" s="55">
        <v>19716</v>
      </c>
      <c r="J23" s="55">
        <v>19415</v>
      </c>
      <c r="K23" s="55">
        <v>18632</v>
      </c>
      <c r="L23" s="55">
        <v>18049</v>
      </c>
      <c r="M23" s="55">
        <v>17726</v>
      </c>
      <c r="N23" s="55">
        <v>16973</v>
      </c>
      <c r="O23" s="55">
        <v>16368</v>
      </c>
      <c r="P23" s="55">
        <v>15312</v>
      </c>
      <c r="Q23" s="55">
        <v>14673</v>
      </c>
      <c r="R23" s="55">
        <v>14101</v>
      </c>
      <c r="S23" s="55">
        <v>12720</v>
      </c>
      <c r="T23" s="55">
        <v>12390</v>
      </c>
      <c r="U23" s="55">
        <v>11269</v>
      </c>
      <c r="V23" s="55">
        <v>10400</v>
      </c>
      <c r="W23" s="55">
        <v>9864.11</v>
      </c>
    </row>
    <row r="24" spans="1:23" ht="13.5">
      <c r="A24" s="487"/>
      <c r="B24" s="478"/>
      <c r="C24" s="74"/>
      <c r="D24" s="74" t="s">
        <v>122</v>
      </c>
      <c r="E24" s="57" t="s">
        <v>74</v>
      </c>
      <c r="F24" s="55">
        <v>8974</v>
      </c>
      <c r="G24" s="55">
        <v>9224</v>
      </c>
      <c r="H24" s="55">
        <v>9695</v>
      </c>
      <c r="I24" s="55">
        <v>10266</v>
      </c>
      <c r="J24" s="55">
        <v>1058</v>
      </c>
      <c r="K24" s="55">
        <v>11074</v>
      </c>
      <c r="L24" s="55">
        <v>11545</v>
      </c>
      <c r="M24" s="55">
        <v>12056</v>
      </c>
      <c r="N24" s="55">
        <v>12371</v>
      </c>
      <c r="O24" s="55">
        <v>12777</v>
      </c>
      <c r="P24" s="55">
        <v>13178</v>
      </c>
      <c r="Q24" s="55">
        <v>13234</v>
      </c>
      <c r="R24" s="55">
        <v>13596</v>
      </c>
      <c r="S24" s="55">
        <v>13686</v>
      </c>
      <c r="T24" s="55">
        <v>13797</v>
      </c>
      <c r="U24" s="55">
        <v>13744</v>
      </c>
      <c r="V24" s="55">
        <v>13790</v>
      </c>
      <c r="W24" s="55">
        <v>14089.149</v>
      </c>
    </row>
    <row r="25" spans="1:23" ht="13.5">
      <c r="A25" s="487"/>
      <c r="B25" s="478"/>
      <c r="C25" s="67"/>
      <c r="D25" s="482" t="s">
        <v>75</v>
      </c>
      <c r="E25" s="56" t="s">
        <v>76</v>
      </c>
      <c r="F25" s="81" t="s">
        <v>77</v>
      </c>
      <c r="G25" s="81" t="s">
        <v>77</v>
      </c>
      <c r="H25" s="81" t="s">
        <v>77</v>
      </c>
      <c r="I25" s="81" t="s">
        <v>77</v>
      </c>
      <c r="J25" s="81" t="s">
        <v>77</v>
      </c>
      <c r="K25" s="81" t="s">
        <v>77</v>
      </c>
      <c r="L25" s="81" t="s">
        <v>77</v>
      </c>
      <c r="M25" s="81" t="s">
        <v>77</v>
      </c>
      <c r="N25" s="81" t="s">
        <v>77</v>
      </c>
      <c r="O25" s="81" t="s">
        <v>77</v>
      </c>
      <c r="P25" s="81" t="s">
        <v>77</v>
      </c>
      <c r="Q25" s="81" t="s">
        <v>77</v>
      </c>
      <c r="R25" s="81" t="s">
        <v>77</v>
      </c>
      <c r="S25" s="81" t="s">
        <v>77</v>
      </c>
      <c r="T25" s="81" t="s">
        <v>77</v>
      </c>
      <c r="U25" s="81" t="s">
        <v>77</v>
      </c>
      <c r="V25" s="55">
        <v>4</v>
      </c>
      <c r="W25" s="55">
        <v>6.725</v>
      </c>
    </row>
    <row r="26" spans="1:23" s="80" customFormat="1" ht="13.5">
      <c r="A26" s="487"/>
      <c r="B26" s="478"/>
      <c r="C26" s="82"/>
      <c r="D26" s="483"/>
      <c r="E26" s="78" t="s">
        <v>121</v>
      </c>
      <c r="F26" s="81" t="s">
        <v>77</v>
      </c>
      <c r="G26" s="81" t="s">
        <v>77</v>
      </c>
      <c r="H26" s="81" t="s">
        <v>77</v>
      </c>
      <c r="I26" s="81" t="s">
        <v>77</v>
      </c>
      <c r="J26" s="81" t="s">
        <v>77</v>
      </c>
      <c r="K26" s="81" t="s">
        <v>77</v>
      </c>
      <c r="L26" s="81" t="s">
        <v>77</v>
      </c>
      <c r="M26" s="81" t="s">
        <v>77</v>
      </c>
      <c r="N26" s="81" t="s">
        <v>77</v>
      </c>
      <c r="O26" s="81" t="s">
        <v>77</v>
      </c>
      <c r="P26" s="81" t="s">
        <v>77</v>
      </c>
      <c r="Q26" s="81" t="s">
        <v>77</v>
      </c>
      <c r="R26" s="81" t="s">
        <v>77</v>
      </c>
      <c r="S26" s="81" t="s">
        <v>77</v>
      </c>
      <c r="T26" s="81" t="s">
        <v>77</v>
      </c>
      <c r="U26" s="81" t="s">
        <v>77</v>
      </c>
      <c r="V26" s="79">
        <v>0</v>
      </c>
      <c r="W26" s="79">
        <v>0.025761765838994442</v>
      </c>
    </row>
    <row r="27" spans="1:23" ht="13.5">
      <c r="A27" s="487"/>
      <c r="B27" s="478"/>
      <c r="C27" s="71"/>
      <c r="D27" s="72" t="s">
        <v>78</v>
      </c>
      <c r="E27" s="56" t="s">
        <v>76</v>
      </c>
      <c r="F27" s="81" t="s">
        <v>77</v>
      </c>
      <c r="G27" s="81" t="s">
        <v>77</v>
      </c>
      <c r="H27" s="81" t="s">
        <v>77</v>
      </c>
      <c r="I27" s="81" t="s">
        <v>77</v>
      </c>
      <c r="J27" s="81" t="s">
        <v>77</v>
      </c>
      <c r="K27" s="81" t="s">
        <v>77</v>
      </c>
      <c r="L27" s="81" t="s">
        <v>77</v>
      </c>
      <c r="M27" s="81" t="s">
        <v>77</v>
      </c>
      <c r="N27" s="81" t="s">
        <v>77</v>
      </c>
      <c r="O27" s="81" t="s">
        <v>77</v>
      </c>
      <c r="P27" s="81" t="s">
        <v>77</v>
      </c>
      <c r="Q27" s="81" t="s">
        <v>77</v>
      </c>
      <c r="R27" s="81" t="s">
        <v>77</v>
      </c>
      <c r="S27" s="81" t="s">
        <v>77</v>
      </c>
      <c r="T27" s="81" t="s">
        <v>77</v>
      </c>
      <c r="U27" s="81" t="s">
        <v>77</v>
      </c>
      <c r="V27" s="55">
        <v>3</v>
      </c>
      <c r="W27" s="55">
        <v>3.437</v>
      </c>
    </row>
    <row r="28" spans="1:23" ht="13.5">
      <c r="A28" s="487"/>
      <c r="B28" s="478"/>
      <c r="C28" s="74"/>
      <c r="D28" s="74" t="s">
        <v>122</v>
      </c>
      <c r="E28" s="57" t="s">
        <v>74</v>
      </c>
      <c r="F28" s="81" t="s">
        <v>79</v>
      </c>
      <c r="G28" s="81" t="s">
        <v>79</v>
      </c>
      <c r="H28" s="81" t="s">
        <v>79</v>
      </c>
      <c r="I28" s="81" t="s">
        <v>79</v>
      </c>
      <c r="J28" s="81" t="s">
        <v>79</v>
      </c>
      <c r="K28" s="81" t="s">
        <v>79</v>
      </c>
      <c r="L28" s="81" t="s">
        <v>79</v>
      </c>
      <c r="M28" s="81" t="s">
        <v>79</v>
      </c>
      <c r="N28" s="81" t="s">
        <v>79</v>
      </c>
      <c r="O28" s="81" t="s">
        <v>79</v>
      </c>
      <c r="P28" s="81" t="s">
        <v>79</v>
      </c>
      <c r="Q28" s="81" t="s">
        <v>79</v>
      </c>
      <c r="R28" s="81" t="s">
        <v>79</v>
      </c>
      <c r="S28" s="81" t="s">
        <v>79</v>
      </c>
      <c r="T28" s="81" t="s">
        <v>79</v>
      </c>
      <c r="U28" s="81" t="s">
        <v>79</v>
      </c>
      <c r="V28" s="55">
        <v>1</v>
      </c>
      <c r="W28" s="55">
        <v>3.288</v>
      </c>
    </row>
    <row r="29" spans="1:23" ht="13.5">
      <c r="A29" s="487"/>
      <c r="B29" s="478"/>
      <c r="C29" s="67"/>
      <c r="D29" s="482" t="s">
        <v>80</v>
      </c>
      <c r="E29" s="56" t="s">
        <v>161</v>
      </c>
      <c r="F29" s="81" t="s">
        <v>81</v>
      </c>
      <c r="G29" s="81" t="s">
        <v>81</v>
      </c>
      <c r="H29" s="81" t="s">
        <v>81</v>
      </c>
      <c r="I29" s="81" t="s">
        <v>81</v>
      </c>
      <c r="J29" s="81" t="s">
        <v>81</v>
      </c>
      <c r="K29" s="81" t="s">
        <v>81</v>
      </c>
      <c r="L29" s="81" t="s">
        <v>81</v>
      </c>
      <c r="M29" s="81" t="s">
        <v>81</v>
      </c>
      <c r="N29" s="81" t="s">
        <v>81</v>
      </c>
      <c r="O29" s="81" t="s">
        <v>81</v>
      </c>
      <c r="P29" s="81" t="s">
        <v>81</v>
      </c>
      <c r="Q29" s="81" t="s">
        <v>81</v>
      </c>
      <c r="R29" s="81" t="s">
        <v>81</v>
      </c>
      <c r="S29" s="81" t="s">
        <v>81</v>
      </c>
      <c r="T29" s="81" t="s">
        <v>81</v>
      </c>
      <c r="U29" s="81" t="s">
        <v>81</v>
      </c>
      <c r="V29" s="55">
        <v>1</v>
      </c>
      <c r="W29" s="55">
        <v>11.633</v>
      </c>
    </row>
    <row r="30" spans="1:23" s="80" customFormat="1" ht="13.5">
      <c r="A30" s="487"/>
      <c r="B30" s="478"/>
      <c r="C30" s="82"/>
      <c r="D30" s="483"/>
      <c r="E30" s="78" t="s">
        <v>121</v>
      </c>
      <c r="F30" s="81" t="s">
        <v>81</v>
      </c>
      <c r="G30" s="81" t="s">
        <v>81</v>
      </c>
      <c r="H30" s="81" t="s">
        <v>81</v>
      </c>
      <c r="I30" s="81" t="s">
        <v>81</v>
      </c>
      <c r="J30" s="81" t="s">
        <v>81</v>
      </c>
      <c r="K30" s="81" t="s">
        <v>81</v>
      </c>
      <c r="L30" s="81" t="s">
        <v>81</v>
      </c>
      <c r="M30" s="81" t="s">
        <v>81</v>
      </c>
      <c r="N30" s="81" t="s">
        <v>81</v>
      </c>
      <c r="O30" s="81" t="s">
        <v>81</v>
      </c>
      <c r="P30" s="81" t="s">
        <v>81</v>
      </c>
      <c r="Q30" s="81" t="s">
        <v>81</v>
      </c>
      <c r="R30" s="81" t="s">
        <v>81</v>
      </c>
      <c r="S30" s="81" t="s">
        <v>81</v>
      </c>
      <c r="T30" s="81" t="s">
        <v>81</v>
      </c>
      <c r="U30" s="81" t="s">
        <v>81</v>
      </c>
      <c r="V30" s="79">
        <v>0</v>
      </c>
      <c r="W30" s="79">
        <v>0.0445630664691483</v>
      </c>
    </row>
    <row r="31" spans="1:23" ht="13.5">
      <c r="A31" s="487"/>
      <c r="B31" s="478"/>
      <c r="C31" s="71"/>
      <c r="D31" s="72" t="s">
        <v>160</v>
      </c>
      <c r="E31" s="56" t="s">
        <v>161</v>
      </c>
      <c r="F31" s="81" t="s">
        <v>81</v>
      </c>
      <c r="G31" s="81" t="s">
        <v>81</v>
      </c>
      <c r="H31" s="81" t="s">
        <v>81</v>
      </c>
      <c r="I31" s="81" t="s">
        <v>81</v>
      </c>
      <c r="J31" s="81" t="s">
        <v>81</v>
      </c>
      <c r="K31" s="81" t="s">
        <v>81</v>
      </c>
      <c r="L31" s="81" t="s">
        <v>81</v>
      </c>
      <c r="M31" s="81" t="s">
        <v>81</v>
      </c>
      <c r="N31" s="81" t="s">
        <v>81</v>
      </c>
      <c r="O31" s="81" t="s">
        <v>81</v>
      </c>
      <c r="P31" s="81" t="s">
        <v>81</v>
      </c>
      <c r="Q31" s="81" t="s">
        <v>81</v>
      </c>
      <c r="R31" s="81" t="s">
        <v>81</v>
      </c>
      <c r="S31" s="81" t="s">
        <v>81</v>
      </c>
      <c r="T31" s="81" t="s">
        <v>81</v>
      </c>
      <c r="U31" s="81" t="s">
        <v>81</v>
      </c>
      <c r="V31" s="55">
        <v>0</v>
      </c>
      <c r="W31" s="55">
        <v>4.347</v>
      </c>
    </row>
    <row r="32" spans="1:23" ht="13.5">
      <c r="A32" s="487"/>
      <c r="B32" s="478"/>
      <c r="C32" s="74"/>
      <c r="D32" s="74" t="s">
        <v>122</v>
      </c>
      <c r="E32" s="57" t="s">
        <v>74</v>
      </c>
      <c r="F32" s="81" t="s">
        <v>79</v>
      </c>
      <c r="G32" s="81" t="s">
        <v>79</v>
      </c>
      <c r="H32" s="81" t="s">
        <v>79</v>
      </c>
      <c r="I32" s="81" t="s">
        <v>79</v>
      </c>
      <c r="J32" s="81" t="s">
        <v>79</v>
      </c>
      <c r="K32" s="81" t="s">
        <v>79</v>
      </c>
      <c r="L32" s="81" t="s">
        <v>79</v>
      </c>
      <c r="M32" s="81" t="s">
        <v>79</v>
      </c>
      <c r="N32" s="81" t="s">
        <v>79</v>
      </c>
      <c r="O32" s="81" t="s">
        <v>79</v>
      </c>
      <c r="P32" s="81" t="s">
        <v>79</v>
      </c>
      <c r="Q32" s="81" t="s">
        <v>79</v>
      </c>
      <c r="R32" s="81" t="s">
        <v>79</v>
      </c>
      <c r="S32" s="81" t="s">
        <v>79</v>
      </c>
      <c r="T32" s="81" t="s">
        <v>79</v>
      </c>
      <c r="U32" s="81" t="s">
        <v>79</v>
      </c>
      <c r="V32" s="55">
        <v>1</v>
      </c>
      <c r="W32" s="55">
        <v>7.286</v>
      </c>
    </row>
    <row r="33" spans="1:23" ht="13.5">
      <c r="A33" s="487"/>
      <c r="B33" s="478"/>
      <c r="C33" s="83"/>
      <c r="D33" s="482" t="s">
        <v>82</v>
      </c>
      <c r="E33" s="56" t="s">
        <v>83</v>
      </c>
      <c r="F33" s="55">
        <v>1403</v>
      </c>
      <c r="G33" s="55">
        <v>1496</v>
      </c>
      <c r="H33" s="55">
        <v>2191</v>
      </c>
      <c r="I33" s="55">
        <v>1552</v>
      </c>
      <c r="J33" s="55">
        <v>1590</v>
      </c>
      <c r="K33" s="55">
        <v>1504</v>
      </c>
      <c r="L33" s="55">
        <v>1567</v>
      </c>
      <c r="M33" s="55">
        <v>1601</v>
      </c>
      <c r="N33" s="55">
        <v>1513</v>
      </c>
      <c r="O33" s="55">
        <v>1490</v>
      </c>
      <c r="P33" s="55">
        <v>1573</v>
      </c>
      <c r="Q33" s="55">
        <v>1545</v>
      </c>
      <c r="R33" s="55">
        <v>1445</v>
      </c>
      <c r="S33" s="55">
        <v>1513</v>
      </c>
      <c r="T33" s="55">
        <v>1377</v>
      </c>
      <c r="U33" s="55">
        <v>1293</v>
      </c>
      <c r="V33" s="55">
        <v>1385</v>
      </c>
      <c r="W33" s="55">
        <v>1439.7939999999999</v>
      </c>
    </row>
    <row r="34" spans="1:23" s="80" customFormat="1" ht="13.5">
      <c r="A34" s="487"/>
      <c r="B34" s="478"/>
      <c r="C34" s="75"/>
      <c r="D34" s="483"/>
      <c r="E34" s="78" t="s">
        <v>121</v>
      </c>
      <c r="F34" s="79">
        <v>3.8</v>
      </c>
      <c r="G34" s="79">
        <v>4.1</v>
      </c>
      <c r="H34" s="79">
        <v>5.9</v>
      </c>
      <c r="I34" s="79">
        <v>4.3</v>
      </c>
      <c r="J34" s="79">
        <v>4.5</v>
      </c>
      <c r="K34" s="79">
        <v>4.3</v>
      </c>
      <c r="L34" s="79">
        <v>4.6</v>
      </c>
      <c r="M34" s="79">
        <v>4.6</v>
      </c>
      <c r="N34" s="79">
        <v>4.5</v>
      </c>
      <c r="O34" s="79">
        <v>4.5</v>
      </c>
      <c r="P34" s="79">
        <v>4.9</v>
      </c>
      <c r="Q34" s="79">
        <v>4.9</v>
      </c>
      <c r="R34" s="79">
        <v>4.7</v>
      </c>
      <c r="S34" s="79">
        <v>5.5</v>
      </c>
      <c r="T34" s="79">
        <v>4.8</v>
      </c>
      <c r="U34" s="79">
        <v>4.7</v>
      </c>
      <c r="V34" s="79">
        <v>5.2</v>
      </c>
      <c r="W34" s="79">
        <v>5.515484889871995</v>
      </c>
    </row>
    <row r="35" spans="1:23" ht="13.5">
      <c r="A35" s="487"/>
      <c r="B35" s="478"/>
      <c r="C35" s="71"/>
      <c r="D35" s="72" t="s">
        <v>84</v>
      </c>
      <c r="E35" s="56" t="s">
        <v>83</v>
      </c>
      <c r="F35" s="55">
        <v>851</v>
      </c>
      <c r="G35" s="55">
        <v>890</v>
      </c>
      <c r="H35" s="55">
        <v>1427</v>
      </c>
      <c r="I35" s="55">
        <v>876</v>
      </c>
      <c r="J35" s="55">
        <v>904</v>
      </c>
      <c r="K35" s="55">
        <v>839</v>
      </c>
      <c r="L35" s="55">
        <v>907</v>
      </c>
      <c r="M35" s="55">
        <v>922</v>
      </c>
      <c r="N35" s="55">
        <v>832</v>
      </c>
      <c r="O35" s="55">
        <v>788</v>
      </c>
      <c r="P35" s="55">
        <v>913</v>
      </c>
      <c r="Q35" s="55">
        <v>812</v>
      </c>
      <c r="R35" s="55">
        <v>746</v>
      </c>
      <c r="S35" s="55">
        <v>753</v>
      </c>
      <c r="T35" s="55">
        <v>642</v>
      </c>
      <c r="U35" s="55">
        <v>575</v>
      </c>
      <c r="V35" s="55">
        <v>608</v>
      </c>
      <c r="W35" s="55">
        <v>647.227</v>
      </c>
    </row>
    <row r="36" spans="1:23" ht="13.5">
      <c r="A36" s="487"/>
      <c r="B36" s="478"/>
      <c r="C36" s="74"/>
      <c r="D36" s="74" t="s">
        <v>122</v>
      </c>
      <c r="E36" s="57" t="s">
        <v>74</v>
      </c>
      <c r="F36" s="55">
        <v>552</v>
      </c>
      <c r="G36" s="55">
        <v>607</v>
      </c>
      <c r="H36" s="55">
        <v>764</v>
      </c>
      <c r="I36" s="55">
        <v>676</v>
      </c>
      <c r="J36" s="55">
        <v>686</v>
      </c>
      <c r="K36" s="55">
        <v>666</v>
      </c>
      <c r="L36" s="55">
        <v>660</v>
      </c>
      <c r="M36" s="55">
        <v>679</v>
      </c>
      <c r="N36" s="55">
        <v>681</v>
      </c>
      <c r="O36" s="55">
        <v>702</v>
      </c>
      <c r="P36" s="55">
        <v>660</v>
      </c>
      <c r="Q36" s="55">
        <v>734</v>
      </c>
      <c r="R36" s="55">
        <v>699</v>
      </c>
      <c r="S36" s="55">
        <v>759</v>
      </c>
      <c r="T36" s="55">
        <v>734</v>
      </c>
      <c r="U36" s="55">
        <v>718</v>
      </c>
      <c r="V36" s="55">
        <v>777</v>
      </c>
      <c r="W36" s="55">
        <v>792.567</v>
      </c>
    </row>
    <row r="37" spans="1:23" ht="13.5">
      <c r="A37" s="487"/>
      <c r="B37" s="478"/>
      <c r="C37" s="67"/>
      <c r="D37" s="482" t="s">
        <v>110</v>
      </c>
      <c r="E37" s="56" t="s">
        <v>85</v>
      </c>
      <c r="F37" s="55">
        <v>179</v>
      </c>
      <c r="G37" s="55">
        <v>174</v>
      </c>
      <c r="H37" s="55">
        <v>179</v>
      </c>
      <c r="I37" s="55">
        <v>132</v>
      </c>
      <c r="J37" s="55">
        <v>130</v>
      </c>
      <c r="K37" s="55">
        <v>123</v>
      </c>
      <c r="L37" s="55">
        <v>109</v>
      </c>
      <c r="M37" s="55">
        <v>123</v>
      </c>
      <c r="N37" s="55">
        <v>132</v>
      </c>
      <c r="O37" s="55">
        <v>93</v>
      </c>
      <c r="P37" s="55">
        <v>88</v>
      </c>
      <c r="Q37" s="55">
        <v>71</v>
      </c>
      <c r="R37" s="55">
        <v>94</v>
      </c>
      <c r="S37" s="55">
        <v>61</v>
      </c>
      <c r="T37" s="55">
        <v>60</v>
      </c>
      <c r="U37" s="55">
        <v>59</v>
      </c>
      <c r="V37" s="55">
        <v>51</v>
      </c>
      <c r="W37" s="55">
        <v>48.108000000000004</v>
      </c>
    </row>
    <row r="38" spans="1:23" s="80" customFormat="1" ht="13.5">
      <c r="A38" s="487"/>
      <c r="B38" s="478"/>
      <c r="C38" s="82"/>
      <c r="D38" s="483"/>
      <c r="E38" s="78" t="s">
        <v>121</v>
      </c>
      <c r="F38" s="79">
        <v>0.5</v>
      </c>
      <c r="G38" s="79">
        <v>0.5</v>
      </c>
      <c r="H38" s="79">
        <v>0.5</v>
      </c>
      <c r="I38" s="79">
        <v>0.4</v>
      </c>
      <c r="J38" s="79">
        <v>0.4</v>
      </c>
      <c r="K38" s="79">
        <v>0.4</v>
      </c>
      <c r="L38" s="79">
        <v>0.3</v>
      </c>
      <c r="M38" s="79">
        <v>0.4</v>
      </c>
      <c r="N38" s="79">
        <v>0.4</v>
      </c>
      <c r="O38" s="79">
        <v>0.3</v>
      </c>
      <c r="P38" s="79">
        <v>0.3</v>
      </c>
      <c r="Q38" s="79">
        <v>0.2</v>
      </c>
      <c r="R38" s="79">
        <v>0.3</v>
      </c>
      <c r="S38" s="79">
        <v>0.2</v>
      </c>
      <c r="T38" s="79">
        <v>0.2</v>
      </c>
      <c r="U38" s="79">
        <v>0.2</v>
      </c>
      <c r="V38" s="79">
        <v>0.2</v>
      </c>
      <c r="W38" s="79">
        <v>0.18428952133566465</v>
      </c>
    </row>
    <row r="39" spans="1:23" ht="13.5">
      <c r="A39" s="487"/>
      <c r="B39" s="478"/>
      <c r="C39" s="71"/>
      <c r="D39" s="72" t="s">
        <v>86</v>
      </c>
      <c r="E39" s="56" t="s">
        <v>85</v>
      </c>
      <c r="F39" s="55">
        <v>111</v>
      </c>
      <c r="G39" s="55">
        <v>109</v>
      </c>
      <c r="H39" s="55">
        <v>100</v>
      </c>
      <c r="I39" s="55">
        <v>70</v>
      </c>
      <c r="J39" s="55">
        <v>61</v>
      </c>
      <c r="K39" s="55">
        <v>70</v>
      </c>
      <c r="L39" s="55">
        <v>64</v>
      </c>
      <c r="M39" s="55">
        <v>58</v>
      </c>
      <c r="N39" s="55">
        <v>46</v>
      </c>
      <c r="O39" s="55">
        <v>52</v>
      </c>
      <c r="P39" s="55">
        <v>48</v>
      </c>
      <c r="Q39" s="55">
        <v>38</v>
      </c>
      <c r="R39" s="55">
        <v>42</v>
      </c>
      <c r="S39" s="55">
        <v>33</v>
      </c>
      <c r="T39" s="55">
        <v>34</v>
      </c>
      <c r="U39" s="55">
        <v>33</v>
      </c>
      <c r="V39" s="55">
        <v>28</v>
      </c>
      <c r="W39" s="55">
        <v>24.909</v>
      </c>
    </row>
    <row r="40" spans="1:23" ht="13.5">
      <c r="A40" s="487"/>
      <c r="B40" s="478"/>
      <c r="C40" s="74"/>
      <c r="D40" s="74" t="s">
        <v>122</v>
      </c>
      <c r="E40" s="57" t="s">
        <v>74</v>
      </c>
      <c r="F40" s="55">
        <v>68</v>
      </c>
      <c r="G40" s="55">
        <v>65</v>
      </c>
      <c r="H40" s="55">
        <v>79</v>
      </c>
      <c r="I40" s="55">
        <v>62</v>
      </c>
      <c r="J40" s="55">
        <v>70</v>
      </c>
      <c r="K40" s="55">
        <v>53</v>
      </c>
      <c r="L40" s="55">
        <v>46</v>
      </c>
      <c r="M40" s="55">
        <v>65</v>
      </c>
      <c r="N40" s="55">
        <v>86</v>
      </c>
      <c r="O40" s="55">
        <v>41</v>
      </c>
      <c r="P40" s="55">
        <v>41</v>
      </c>
      <c r="Q40" s="55">
        <v>33</v>
      </c>
      <c r="R40" s="55">
        <v>52</v>
      </c>
      <c r="S40" s="55">
        <v>28</v>
      </c>
      <c r="T40" s="55">
        <v>27</v>
      </c>
      <c r="U40" s="55">
        <v>26</v>
      </c>
      <c r="V40" s="55">
        <v>23</v>
      </c>
      <c r="W40" s="55">
        <v>23.199</v>
      </c>
    </row>
    <row r="41" spans="1:23" ht="13.5">
      <c r="A41" s="487"/>
      <c r="B41" s="478"/>
      <c r="C41" s="67"/>
      <c r="D41" s="482" t="s">
        <v>111</v>
      </c>
      <c r="E41" s="56" t="s">
        <v>87</v>
      </c>
      <c r="F41" s="55">
        <v>3183</v>
      </c>
      <c r="G41" s="55">
        <v>2927</v>
      </c>
      <c r="H41" s="55">
        <v>2686</v>
      </c>
      <c r="I41" s="55">
        <v>2680</v>
      </c>
      <c r="J41" s="55">
        <v>2613</v>
      </c>
      <c r="K41" s="55">
        <v>2344</v>
      </c>
      <c r="L41" s="55">
        <v>2184</v>
      </c>
      <c r="M41" s="55">
        <v>2119</v>
      </c>
      <c r="N41" s="55">
        <v>2073</v>
      </c>
      <c r="O41" s="55">
        <v>1828</v>
      </c>
      <c r="P41" s="55">
        <v>1639</v>
      </c>
      <c r="Q41" s="55">
        <v>1498</v>
      </c>
      <c r="R41" s="55">
        <v>1230</v>
      </c>
      <c r="S41" s="55">
        <v>1082</v>
      </c>
      <c r="T41" s="55">
        <v>842</v>
      </c>
      <c r="U41" s="55">
        <v>748</v>
      </c>
      <c r="V41" s="55">
        <v>623</v>
      </c>
      <c r="W41" s="55">
        <v>390.947</v>
      </c>
    </row>
    <row r="42" spans="1:23" s="80" customFormat="1" ht="13.5">
      <c r="A42" s="487"/>
      <c r="B42" s="478"/>
      <c r="C42" s="82"/>
      <c r="D42" s="483"/>
      <c r="E42" s="78" t="s">
        <v>121</v>
      </c>
      <c r="F42" s="79">
        <v>8.6</v>
      </c>
      <c r="G42" s="79">
        <v>8.1</v>
      </c>
      <c r="H42" s="79">
        <v>7.3</v>
      </c>
      <c r="I42" s="79">
        <v>7.5</v>
      </c>
      <c r="J42" s="79">
        <v>7.3</v>
      </c>
      <c r="K42" s="79">
        <v>6.7</v>
      </c>
      <c r="L42" s="79">
        <v>6.3</v>
      </c>
      <c r="M42" s="79">
        <v>6.1</v>
      </c>
      <c r="N42" s="79">
        <v>6.1</v>
      </c>
      <c r="O42" s="79">
        <v>5.5</v>
      </c>
      <c r="P42" s="79">
        <v>5.1</v>
      </c>
      <c r="Q42" s="79">
        <v>4.8</v>
      </c>
      <c r="R42" s="79">
        <v>4</v>
      </c>
      <c r="S42" s="79">
        <v>3.9</v>
      </c>
      <c r="T42" s="79">
        <v>2.9</v>
      </c>
      <c r="U42" s="79">
        <v>2.7</v>
      </c>
      <c r="V42" s="79">
        <v>2.3</v>
      </c>
      <c r="W42" s="79">
        <v>1.497618597688827</v>
      </c>
    </row>
    <row r="43" spans="1:23" ht="13.5">
      <c r="A43" s="487"/>
      <c r="B43" s="478"/>
      <c r="C43" s="71"/>
      <c r="D43" s="84" t="s">
        <v>88</v>
      </c>
      <c r="E43" s="56" t="s">
        <v>87</v>
      </c>
      <c r="F43" s="55">
        <v>1592</v>
      </c>
      <c r="G43" s="55">
        <v>1433</v>
      </c>
      <c r="H43" s="55">
        <v>1262</v>
      </c>
      <c r="I43" s="55">
        <v>1236</v>
      </c>
      <c r="J43" s="55">
        <v>1150</v>
      </c>
      <c r="K43" s="55">
        <v>1000</v>
      </c>
      <c r="L43" s="55">
        <v>891</v>
      </c>
      <c r="M43" s="55">
        <v>846</v>
      </c>
      <c r="N43" s="55">
        <v>828</v>
      </c>
      <c r="O43" s="55">
        <v>725</v>
      </c>
      <c r="P43" s="55">
        <v>692</v>
      </c>
      <c r="Q43" s="55">
        <v>615</v>
      </c>
      <c r="R43" s="55">
        <v>479</v>
      </c>
      <c r="S43" s="55">
        <v>390</v>
      </c>
      <c r="T43" s="55">
        <v>255</v>
      </c>
      <c r="U43" s="55">
        <v>234</v>
      </c>
      <c r="V43" s="55">
        <v>182</v>
      </c>
      <c r="W43" s="55">
        <v>120.062</v>
      </c>
    </row>
    <row r="44" spans="1:23" ht="13.5">
      <c r="A44" s="487"/>
      <c r="B44" s="478"/>
      <c r="C44" s="74"/>
      <c r="D44" s="85" t="s">
        <v>122</v>
      </c>
      <c r="E44" s="57" t="s">
        <v>74</v>
      </c>
      <c r="F44" s="55">
        <v>1591</v>
      </c>
      <c r="G44" s="55">
        <v>1494</v>
      </c>
      <c r="H44" s="55">
        <v>1424</v>
      </c>
      <c r="I44" s="55">
        <v>1445</v>
      </c>
      <c r="J44" s="55">
        <v>1463</v>
      </c>
      <c r="K44" s="55">
        <v>1345</v>
      </c>
      <c r="L44" s="55">
        <v>1293</v>
      </c>
      <c r="M44" s="55">
        <v>1273</v>
      </c>
      <c r="N44" s="55">
        <v>1245</v>
      </c>
      <c r="O44" s="55">
        <v>1102</v>
      </c>
      <c r="P44" s="55">
        <v>947</v>
      </c>
      <c r="Q44" s="55">
        <v>883</v>
      </c>
      <c r="R44" s="55">
        <v>752</v>
      </c>
      <c r="S44" s="55">
        <v>692</v>
      </c>
      <c r="T44" s="55">
        <v>587</v>
      </c>
      <c r="U44" s="55">
        <v>514</v>
      </c>
      <c r="V44" s="55">
        <v>431</v>
      </c>
      <c r="W44" s="55">
        <v>270.885</v>
      </c>
    </row>
    <row r="45" spans="1:23" ht="13.5">
      <c r="A45" s="487"/>
      <c r="B45" s="478"/>
      <c r="C45" s="67"/>
      <c r="D45" s="482" t="s">
        <v>112</v>
      </c>
      <c r="E45" s="56" t="s">
        <v>89</v>
      </c>
      <c r="F45" s="55">
        <v>284</v>
      </c>
      <c r="G45" s="55">
        <v>267</v>
      </c>
      <c r="H45" s="55">
        <v>196</v>
      </c>
      <c r="I45" s="55">
        <v>165</v>
      </c>
      <c r="J45" s="55">
        <v>163</v>
      </c>
      <c r="K45" s="55">
        <v>189</v>
      </c>
      <c r="L45" s="55">
        <v>87</v>
      </c>
      <c r="M45" s="55">
        <v>128</v>
      </c>
      <c r="N45" s="55">
        <v>77</v>
      </c>
      <c r="O45" s="55">
        <v>78</v>
      </c>
      <c r="P45" s="55">
        <v>63</v>
      </c>
      <c r="Q45" s="55">
        <v>73</v>
      </c>
      <c r="R45" s="55">
        <v>58</v>
      </c>
      <c r="S45" s="55">
        <v>61</v>
      </c>
      <c r="T45" s="55">
        <v>65</v>
      </c>
      <c r="U45" s="55">
        <v>53</v>
      </c>
      <c r="V45" s="55">
        <v>109</v>
      </c>
      <c r="W45" s="55">
        <v>109.81299999999999</v>
      </c>
    </row>
    <row r="46" spans="1:23" s="80" customFormat="1" ht="13.5">
      <c r="A46" s="487"/>
      <c r="B46" s="478"/>
      <c r="C46" s="82"/>
      <c r="D46" s="483"/>
      <c r="E46" s="78" t="s">
        <v>121</v>
      </c>
      <c r="F46" s="79">
        <v>0.8</v>
      </c>
      <c r="G46" s="79">
        <v>0.7</v>
      </c>
      <c r="H46" s="79">
        <v>0.5</v>
      </c>
      <c r="I46" s="79">
        <v>0.5</v>
      </c>
      <c r="J46" s="79">
        <v>0.5</v>
      </c>
      <c r="K46" s="79">
        <v>0.5</v>
      </c>
      <c r="L46" s="79">
        <v>0.3</v>
      </c>
      <c r="M46" s="79">
        <v>0.4</v>
      </c>
      <c r="N46" s="79">
        <v>0.2</v>
      </c>
      <c r="O46" s="79">
        <v>0.2</v>
      </c>
      <c r="P46" s="79">
        <v>0.2</v>
      </c>
      <c r="Q46" s="79">
        <v>0.2</v>
      </c>
      <c r="R46" s="79">
        <v>0.2</v>
      </c>
      <c r="S46" s="79">
        <v>0.2</v>
      </c>
      <c r="T46" s="79">
        <v>0.2</v>
      </c>
      <c r="U46" s="79">
        <v>0.2</v>
      </c>
      <c r="V46" s="79">
        <v>0.4</v>
      </c>
      <c r="W46" s="79">
        <v>0.4206656939892188</v>
      </c>
    </row>
    <row r="47" spans="1:23" ht="13.5">
      <c r="A47" s="487"/>
      <c r="B47" s="478"/>
      <c r="C47" s="71"/>
      <c r="D47" s="84" t="s">
        <v>90</v>
      </c>
      <c r="E47" s="56" t="s">
        <v>89</v>
      </c>
      <c r="F47" s="55">
        <v>171</v>
      </c>
      <c r="G47" s="55">
        <v>164</v>
      </c>
      <c r="H47" s="55">
        <v>118</v>
      </c>
      <c r="I47" s="55">
        <v>94</v>
      </c>
      <c r="J47" s="55">
        <v>89</v>
      </c>
      <c r="K47" s="55">
        <v>69</v>
      </c>
      <c r="L47" s="55">
        <v>37</v>
      </c>
      <c r="M47" s="55">
        <v>74</v>
      </c>
      <c r="N47" s="55">
        <v>38</v>
      </c>
      <c r="O47" s="55">
        <v>37</v>
      </c>
      <c r="P47" s="55">
        <v>32</v>
      </c>
      <c r="Q47" s="55">
        <v>27</v>
      </c>
      <c r="R47" s="55">
        <v>26</v>
      </c>
      <c r="S47" s="55">
        <v>34</v>
      </c>
      <c r="T47" s="55">
        <v>28</v>
      </c>
      <c r="U47" s="55">
        <v>19</v>
      </c>
      <c r="V47" s="55">
        <v>30</v>
      </c>
      <c r="W47" s="55">
        <v>34.233</v>
      </c>
    </row>
    <row r="48" spans="1:23" ht="13.5">
      <c r="A48" s="487"/>
      <c r="B48" s="478"/>
      <c r="C48" s="74"/>
      <c r="D48" s="85" t="s">
        <v>122</v>
      </c>
      <c r="E48" s="57" t="s">
        <v>74</v>
      </c>
      <c r="F48" s="55">
        <v>113</v>
      </c>
      <c r="G48" s="55">
        <v>102</v>
      </c>
      <c r="H48" s="55">
        <v>78</v>
      </c>
      <c r="I48" s="55">
        <v>72</v>
      </c>
      <c r="J48" s="55">
        <v>74</v>
      </c>
      <c r="K48" s="55">
        <v>120</v>
      </c>
      <c r="L48" s="55">
        <v>51</v>
      </c>
      <c r="M48" s="55">
        <v>53</v>
      </c>
      <c r="N48" s="55">
        <v>39</v>
      </c>
      <c r="O48" s="55">
        <v>41</v>
      </c>
      <c r="P48" s="55">
        <v>31</v>
      </c>
      <c r="Q48" s="55">
        <v>46</v>
      </c>
      <c r="R48" s="55">
        <v>32</v>
      </c>
      <c r="S48" s="55">
        <v>27</v>
      </c>
      <c r="T48" s="55">
        <v>37</v>
      </c>
      <c r="U48" s="55">
        <v>34</v>
      </c>
      <c r="V48" s="55">
        <v>79</v>
      </c>
      <c r="W48" s="55">
        <v>75.58</v>
      </c>
    </row>
    <row r="49" spans="1:23" ht="13.5">
      <c r="A49" s="487"/>
      <c r="B49" s="478"/>
      <c r="C49" s="67"/>
      <c r="D49" s="484" t="s">
        <v>113</v>
      </c>
      <c r="E49" s="56" t="s">
        <v>106</v>
      </c>
      <c r="F49" s="55">
        <v>34948</v>
      </c>
      <c r="G49" s="55">
        <v>34494</v>
      </c>
      <c r="H49" s="55">
        <v>35317</v>
      </c>
      <c r="I49" s="55">
        <v>34511</v>
      </c>
      <c r="J49" s="55">
        <v>34490</v>
      </c>
      <c r="K49" s="55">
        <v>33868</v>
      </c>
      <c r="L49" s="55">
        <v>33541</v>
      </c>
      <c r="M49" s="55">
        <v>33752</v>
      </c>
      <c r="N49" s="55">
        <v>33138</v>
      </c>
      <c r="O49" s="55">
        <v>32633</v>
      </c>
      <c r="P49" s="55">
        <v>31852</v>
      </c>
      <c r="Q49" s="55">
        <v>31095</v>
      </c>
      <c r="R49" s="55">
        <v>30524</v>
      </c>
      <c r="S49" s="55">
        <v>29123</v>
      </c>
      <c r="T49" s="55">
        <v>28531</v>
      </c>
      <c r="U49" s="55">
        <v>27165</v>
      </c>
      <c r="V49" s="55">
        <v>26364</v>
      </c>
      <c r="W49" s="55">
        <v>25960.279</v>
      </c>
    </row>
    <row r="50" spans="1:23" s="80" customFormat="1" ht="13.5">
      <c r="A50" s="487"/>
      <c r="B50" s="478"/>
      <c r="C50" s="82"/>
      <c r="D50" s="485"/>
      <c r="E50" s="78" t="s">
        <v>121</v>
      </c>
      <c r="F50" s="79">
        <v>94.8</v>
      </c>
      <c r="G50" s="79">
        <v>95.3</v>
      </c>
      <c r="H50" s="79">
        <v>95.8</v>
      </c>
      <c r="I50" s="79">
        <v>96.3</v>
      </c>
      <c r="J50" s="79">
        <v>96.8</v>
      </c>
      <c r="K50" s="79">
        <v>97.2</v>
      </c>
      <c r="L50" s="79">
        <v>97.5</v>
      </c>
      <c r="M50" s="79">
        <v>97.9</v>
      </c>
      <c r="N50" s="79">
        <v>98</v>
      </c>
      <c r="O50" s="79">
        <v>98.2</v>
      </c>
      <c r="P50" s="79">
        <v>98.4</v>
      </c>
      <c r="Q50" s="79">
        <v>98.7</v>
      </c>
      <c r="R50" s="79">
        <v>98.7</v>
      </c>
      <c r="S50" s="79">
        <v>98.8</v>
      </c>
      <c r="T50" s="79">
        <v>99</v>
      </c>
      <c r="U50" s="79">
        <v>99.1</v>
      </c>
      <c r="V50" s="79">
        <v>99.3</v>
      </c>
      <c r="W50" s="79">
        <v>99.4472310353851</v>
      </c>
    </row>
    <row r="51" spans="1:23" ht="13.5">
      <c r="A51" s="487"/>
      <c r="B51" s="478"/>
      <c r="C51" s="71"/>
      <c r="D51" s="84" t="s">
        <v>91</v>
      </c>
      <c r="E51" s="56" t="s">
        <v>106</v>
      </c>
      <c r="F51" s="55">
        <v>23651</v>
      </c>
      <c r="G51" s="55">
        <v>23002</v>
      </c>
      <c r="H51" s="55">
        <v>23279</v>
      </c>
      <c r="I51" s="55">
        <v>21991</v>
      </c>
      <c r="J51" s="55">
        <v>21616</v>
      </c>
      <c r="K51" s="55">
        <v>20610</v>
      </c>
      <c r="L51" s="55">
        <v>19948</v>
      </c>
      <c r="M51" s="55">
        <v>19627</v>
      </c>
      <c r="N51" s="55">
        <v>18716</v>
      </c>
      <c r="O51" s="55">
        <v>17970</v>
      </c>
      <c r="P51" s="55">
        <v>16996</v>
      </c>
      <c r="Q51" s="55">
        <v>16165</v>
      </c>
      <c r="R51" s="55">
        <v>15394</v>
      </c>
      <c r="S51" s="55">
        <v>13929</v>
      </c>
      <c r="T51" s="55">
        <v>13349</v>
      </c>
      <c r="U51" s="55">
        <v>12130</v>
      </c>
      <c r="V51" s="55">
        <v>11262</v>
      </c>
      <c r="W51" s="55">
        <v>10698.325</v>
      </c>
    </row>
    <row r="52" spans="1:23" ht="13.5">
      <c r="A52" s="487"/>
      <c r="B52" s="479"/>
      <c r="C52" s="74"/>
      <c r="D52" s="85" t="s">
        <v>122</v>
      </c>
      <c r="E52" s="57" t="s">
        <v>74</v>
      </c>
      <c r="F52" s="55">
        <v>11297</v>
      </c>
      <c r="G52" s="55">
        <v>11492</v>
      </c>
      <c r="H52" s="55">
        <v>12039</v>
      </c>
      <c r="I52" s="55">
        <v>12520</v>
      </c>
      <c r="J52" s="55">
        <v>12874</v>
      </c>
      <c r="K52" s="55">
        <v>13258</v>
      </c>
      <c r="L52" s="55">
        <v>13594</v>
      </c>
      <c r="M52" s="55">
        <v>14126</v>
      </c>
      <c r="N52" s="55">
        <v>14422</v>
      </c>
      <c r="O52" s="55">
        <v>14664</v>
      </c>
      <c r="P52" s="55">
        <v>14856</v>
      </c>
      <c r="Q52" s="55">
        <v>14930</v>
      </c>
      <c r="R52" s="55">
        <v>15130</v>
      </c>
      <c r="S52" s="55">
        <v>15193</v>
      </c>
      <c r="T52" s="55">
        <v>15182</v>
      </c>
      <c r="U52" s="55">
        <v>15035</v>
      </c>
      <c r="V52" s="55">
        <v>15102</v>
      </c>
      <c r="W52" s="55">
        <v>15261.954000000002</v>
      </c>
    </row>
    <row r="53" spans="1:23" ht="13.5">
      <c r="A53" s="487"/>
      <c r="B53" s="67"/>
      <c r="C53" s="482" t="s">
        <v>114</v>
      </c>
      <c r="D53" s="491"/>
      <c r="E53" s="56" t="s">
        <v>104</v>
      </c>
      <c r="F53" s="55">
        <v>1926</v>
      </c>
      <c r="G53" s="55">
        <v>1714</v>
      </c>
      <c r="H53" s="55">
        <v>1546</v>
      </c>
      <c r="I53" s="55">
        <v>1338</v>
      </c>
      <c r="J53" s="55">
        <v>1137</v>
      </c>
      <c r="K53" s="55">
        <v>993</v>
      </c>
      <c r="L53" s="55">
        <v>856</v>
      </c>
      <c r="M53" s="55">
        <v>738</v>
      </c>
      <c r="N53" s="55">
        <v>664</v>
      </c>
      <c r="O53" s="55">
        <v>583</v>
      </c>
      <c r="P53" s="55">
        <v>530</v>
      </c>
      <c r="Q53" s="55">
        <v>423</v>
      </c>
      <c r="R53" s="55">
        <v>407</v>
      </c>
      <c r="S53" s="55">
        <v>340</v>
      </c>
      <c r="T53" s="55">
        <v>296</v>
      </c>
      <c r="U53" s="55">
        <v>257</v>
      </c>
      <c r="V53" s="55">
        <v>197</v>
      </c>
      <c r="W53" s="55">
        <v>144.298</v>
      </c>
    </row>
    <row r="54" spans="1:23" s="80" customFormat="1" ht="13.5">
      <c r="A54" s="487"/>
      <c r="B54" s="82"/>
      <c r="C54" s="483"/>
      <c r="D54" s="483"/>
      <c r="E54" s="78" t="s">
        <v>121</v>
      </c>
      <c r="F54" s="79">
        <v>5.2</v>
      </c>
      <c r="G54" s="79">
        <v>4.7</v>
      </c>
      <c r="H54" s="79">
        <v>4.2</v>
      </c>
      <c r="I54" s="79">
        <v>3.7</v>
      </c>
      <c r="J54" s="79">
        <v>3.2</v>
      </c>
      <c r="K54" s="79">
        <v>2.8</v>
      </c>
      <c r="L54" s="79">
        <v>2.5</v>
      </c>
      <c r="M54" s="79">
        <v>2.1</v>
      </c>
      <c r="N54" s="79">
        <v>2</v>
      </c>
      <c r="O54" s="79">
        <v>1.8</v>
      </c>
      <c r="P54" s="79">
        <v>1.6</v>
      </c>
      <c r="Q54" s="79">
        <v>1.3</v>
      </c>
      <c r="R54" s="79">
        <v>1.3</v>
      </c>
      <c r="S54" s="79">
        <v>1.2</v>
      </c>
      <c r="T54" s="79">
        <v>1</v>
      </c>
      <c r="U54" s="79">
        <v>0.9</v>
      </c>
      <c r="V54" s="79">
        <v>0.7</v>
      </c>
      <c r="W54" s="79">
        <v>0.5527689646149027</v>
      </c>
    </row>
    <row r="55" spans="1:23" ht="13.5">
      <c r="A55" s="487"/>
      <c r="B55" s="86"/>
      <c r="C55" s="468" t="s">
        <v>92</v>
      </c>
      <c r="D55" s="469"/>
      <c r="E55" s="56" t="s">
        <v>93</v>
      </c>
      <c r="F55" s="55">
        <v>1886</v>
      </c>
      <c r="G55" s="55">
        <v>1677</v>
      </c>
      <c r="H55" s="55">
        <v>1475</v>
      </c>
      <c r="I55" s="55">
        <v>1283</v>
      </c>
      <c r="J55" s="55">
        <v>1096</v>
      </c>
      <c r="K55" s="55">
        <v>959</v>
      </c>
      <c r="L55" s="55">
        <v>819</v>
      </c>
      <c r="M55" s="55">
        <v>708</v>
      </c>
      <c r="N55" s="55">
        <v>631</v>
      </c>
      <c r="O55" s="55">
        <v>555</v>
      </c>
      <c r="P55" s="55">
        <v>491</v>
      </c>
      <c r="Q55" s="55">
        <v>404</v>
      </c>
      <c r="R55" s="55">
        <v>368</v>
      </c>
      <c r="S55" s="55">
        <v>316</v>
      </c>
      <c r="T55" s="55">
        <v>280</v>
      </c>
      <c r="U55" s="55">
        <v>243</v>
      </c>
      <c r="V55" s="55">
        <v>170</v>
      </c>
      <c r="W55" s="55">
        <v>137.66</v>
      </c>
    </row>
    <row r="56" spans="1:23" ht="13.5">
      <c r="A56" s="488"/>
      <c r="B56" s="73"/>
      <c r="C56" s="470" t="s">
        <v>94</v>
      </c>
      <c r="D56" s="471"/>
      <c r="E56" s="57" t="s">
        <v>93</v>
      </c>
      <c r="F56" s="55">
        <v>40</v>
      </c>
      <c r="G56" s="55">
        <v>37</v>
      </c>
      <c r="H56" s="55">
        <v>71</v>
      </c>
      <c r="I56" s="55">
        <v>55</v>
      </c>
      <c r="J56" s="55">
        <v>41</v>
      </c>
      <c r="K56" s="55">
        <v>34</v>
      </c>
      <c r="L56" s="55">
        <v>37</v>
      </c>
      <c r="M56" s="55">
        <v>30</v>
      </c>
      <c r="N56" s="55">
        <v>33</v>
      </c>
      <c r="O56" s="55">
        <v>29</v>
      </c>
      <c r="P56" s="55">
        <v>39</v>
      </c>
      <c r="Q56" s="55">
        <v>19</v>
      </c>
      <c r="R56" s="55">
        <v>40</v>
      </c>
      <c r="S56" s="55">
        <v>23</v>
      </c>
      <c r="T56" s="55">
        <v>16</v>
      </c>
      <c r="U56" s="55">
        <v>14</v>
      </c>
      <c r="V56" s="55">
        <v>27</v>
      </c>
      <c r="W56" s="55">
        <v>6.638</v>
      </c>
    </row>
    <row r="57" spans="1:23" s="91" customFormat="1" ht="13.5">
      <c r="A57" s="87" t="s">
        <v>150</v>
      </c>
      <c r="B57" s="87"/>
      <c r="C57" s="87"/>
      <c r="D57" s="88"/>
      <c r="E57" s="89" t="s">
        <v>95</v>
      </c>
      <c r="F57" s="90">
        <v>1.59</v>
      </c>
      <c r="G57" s="90">
        <v>1.62</v>
      </c>
      <c r="H57" s="90">
        <v>1.72</v>
      </c>
      <c r="I57" s="90">
        <v>1.72</v>
      </c>
      <c r="J57" s="90">
        <v>1.78</v>
      </c>
      <c r="K57" s="90">
        <v>1.81</v>
      </c>
      <c r="L57" s="90">
        <v>1.85</v>
      </c>
      <c r="M57" s="90">
        <v>1.96</v>
      </c>
      <c r="N57" s="90">
        <v>2.01</v>
      </c>
      <c r="O57" s="90">
        <v>2.07</v>
      </c>
      <c r="P57" s="90">
        <v>2.1</v>
      </c>
      <c r="Q57" s="90">
        <v>2.18</v>
      </c>
      <c r="R57" s="90">
        <v>2.24</v>
      </c>
      <c r="S57" s="90">
        <v>2.2</v>
      </c>
      <c r="T57" s="90">
        <v>2.27</v>
      </c>
      <c r="U57" s="90">
        <v>2.23</v>
      </c>
      <c r="V57" s="90">
        <v>2.22</v>
      </c>
      <c r="W57" s="90">
        <v>2.2576328619126</v>
      </c>
    </row>
    <row r="58" spans="1:23" s="91" customFormat="1" ht="13.5">
      <c r="A58" s="87" t="s">
        <v>151</v>
      </c>
      <c r="B58" s="87"/>
      <c r="C58" s="87"/>
      <c r="D58" s="88"/>
      <c r="E58" s="89" t="s">
        <v>95</v>
      </c>
      <c r="F58" s="90">
        <v>1.57</v>
      </c>
      <c r="G58" s="90">
        <v>1.61</v>
      </c>
      <c r="H58" s="90">
        <v>1.7</v>
      </c>
      <c r="I58" s="90">
        <v>1.7</v>
      </c>
      <c r="J58" s="90">
        <v>1.76</v>
      </c>
      <c r="K58" s="90">
        <v>1.79</v>
      </c>
      <c r="L58" s="90">
        <v>1.84</v>
      </c>
      <c r="M58" s="90">
        <v>1.94</v>
      </c>
      <c r="N58" s="90">
        <v>1.99</v>
      </c>
      <c r="O58" s="90">
        <v>2.06</v>
      </c>
      <c r="P58" s="90">
        <v>2.09</v>
      </c>
      <c r="Q58" s="90">
        <v>2.16</v>
      </c>
      <c r="R58" s="90">
        <v>2.23</v>
      </c>
      <c r="S58" s="90">
        <v>2.19</v>
      </c>
      <c r="T58" s="90">
        <v>2.26</v>
      </c>
      <c r="U58" s="90">
        <v>2.23</v>
      </c>
      <c r="V58" s="90">
        <v>2.21</v>
      </c>
      <c r="W58" s="90">
        <v>2.248244323845902</v>
      </c>
    </row>
    <row r="59" spans="1:23" s="91" customFormat="1" ht="13.5">
      <c r="A59" s="87" t="s">
        <v>152</v>
      </c>
      <c r="B59" s="87"/>
      <c r="C59" s="87"/>
      <c r="D59" s="88"/>
      <c r="E59" s="89" t="s">
        <v>96</v>
      </c>
      <c r="F59" s="90">
        <v>0.92</v>
      </c>
      <c r="G59" s="90">
        <v>0.94</v>
      </c>
      <c r="H59" s="90">
        <v>0.96</v>
      </c>
      <c r="I59" s="90">
        <v>0.98</v>
      </c>
      <c r="J59" s="90">
        <v>1.01</v>
      </c>
      <c r="K59" s="90">
        <v>1.04</v>
      </c>
      <c r="L59" s="90">
        <v>1.06</v>
      </c>
      <c r="M59" s="90">
        <v>1.1</v>
      </c>
      <c r="N59" s="90">
        <v>1.13</v>
      </c>
      <c r="O59" s="90">
        <v>1.15</v>
      </c>
      <c r="P59" s="90">
        <v>1.16</v>
      </c>
      <c r="Q59" s="90">
        <v>1.19</v>
      </c>
      <c r="R59" s="90">
        <v>1.22</v>
      </c>
      <c r="S59" s="90">
        <v>1.24</v>
      </c>
      <c r="T59" s="90">
        <v>1.26</v>
      </c>
      <c r="U59" s="90">
        <v>1.27</v>
      </c>
      <c r="V59" s="90">
        <v>1.31</v>
      </c>
      <c r="W59" s="90">
        <v>1.35608492014003</v>
      </c>
    </row>
    <row r="60" spans="1:23" s="91" customFormat="1" ht="13.5">
      <c r="A60" s="92" t="s">
        <v>153</v>
      </c>
      <c r="B60" s="92"/>
      <c r="C60" s="92"/>
      <c r="D60" s="93"/>
      <c r="E60" s="94" t="s">
        <v>95</v>
      </c>
      <c r="F60" s="90">
        <v>0.92</v>
      </c>
      <c r="G60" s="90">
        <v>0.94</v>
      </c>
      <c r="H60" s="90">
        <v>0.96</v>
      </c>
      <c r="I60" s="90">
        <v>0.99</v>
      </c>
      <c r="J60" s="90">
        <v>1.02</v>
      </c>
      <c r="K60" s="90">
        <v>1.04</v>
      </c>
      <c r="L60" s="90">
        <v>1.06</v>
      </c>
      <c r="M60" s="90">
        <v>1.1</v>
      </c>
      <c r="N60" s="90">
        <v>1.13</v>
      </c>
      <c r="O60" s="90">
        <v>1.15</v>
      </c>
      <c r="P60" s="90">
        <v>1.16</v>
      </c>
      <c r="Q60" s="90">
        <v>1.19</v>
      </c>
      <c r="R60" s="90">
        <v>1.22</v>
      </c>
      <c r="S60" s="90">
        <v>1.25</v>
      </c>
      <c r="T60" s="90">
        <v>1.26</v>
      </c>
      <c r="U60" s="90">
        <v>1.28</v>
      </c>
      <c r="V60" s="90">
        <v>1.31</v>
      </c>
      <c r="W60" s="90">
        <v>1.3566747326699256</v>
      </c>
    </row>
    <row r="61" spans="1:256" s="91" customFormat="1" ht="13.5">
      <c r="A61" s="467" t="s">
        <v>119</v>
      </c>
      <c r="B61" s="467"/>
      <c r="C61" s="467"/>
      <c r="D61" s="467"/>
      <c r="E61" s="467"/>
      <c r="F61" s="467"/>
      <c r="G61" s="467"/>
      <c r="H61" s="467"/>
      <c r="I61" s="467"/>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95"/>
      <c r="FB61" s="95"/>
      <c r="FC61" s="95"/>
      <c r="FD61" s="95"/>
      <c r="FE61" s="95"/>
      <c r="FF61" s="95"/>
      <c r="FG61" s="95"/>
      <c r="FH61" s="95"/>
      <c r="FI61" s="95"/>
      <c r="FJ61" s="95"/>
      <c r="FK61" s="95"/>
      <c r="FL61" s="95"/>
      <c r="FM61" s="95"/>
      <c r="FN61" s="95"/>
      <c r="FO61" s="95"/>
      <c r="FP61" s="95"/>
      <c r="FQ61" s="95"/>
      <c r="FR61" s="95"/>
      <c r="FS61" s="95"/>
      <c r="FT61" s="95"/>
      <c r="FU61" s="95"/>
      <c r="FV61" s="95"/>
      <c r="FW61" s="95"/>
      <c r="FX61" s="95"/>
      <c r="FY61" s="95"/>
      <c r="FZ61" s="95"/>
      <c r="GA61" s="95"/>
      <c r="GB61" s="95"/>
      <c r="GC61" s="95"/>
      <c r="GD61" s="95"/>
      <c r="GE61" s="95"/>
      <c r="GF61" s="95"/>
      <c r="GG61" s="95"/>
      <c r="GH61" s="95"/>
      <c r="GI61" s="95"/>
      <c r="GJ61" s="95"/>
      <c r="GK61" s="95"/>
      <c r="GL61" s="95"/>
      <c r="GM61" s="95"/>
      <c r="GN61" s="95"/>
      <c r="GO61" s="95"/>
      <c r="GP61" s="95"/>
      <c r="GQ61" s="95"/>
      <c r="GR61" s="95"/>
      <c r="GS61" s="95"/>
      <c r="GT61" s="95"/>
      <c r="GU61" s="95"/>
      <c r="GV61" s="95"/>
      <c r="GW61" s="95"/>
      <c r="GX61" s="95"/>
      <c r="GY61" s="95"/>
      <c r="GZ61" s="95"/>
      <c r="HA61" s="95"/>
      <c r="HB61" s="95"/>
      <c r="HC61" s="95"/>
      <c r="HD61" s="95"/>
      <c r="HE61" s="95"/>
      <c r="HF61" s="95"/>
      <c r="HG61" s="95"/>
      <c r="HH61" s="95"/>
      <c r="HI61" s="95"/>
      <c r="HJ61" s="95"/>
      <c r="HK61" s="95"/>
      <c r="HL61" s="95"/>
      <c r="HM61" s="95"/>
      <c r="HN61" s="95"/>
      <c r="HO61" s="95"/>
      <c r="HP61" s="95"/>
      <c r="HQ61" s="95"/>
      <c r="HR61" s="95"/>
      <c r="HS61" s="95"/>
      <c r="HT61" s="95"/>
      <c r="HU61" s="95"/>
      <c r="HV61" s="95"/>
      <c r="HW61" s="95"/>
      <c r="HX61" s="95"/>
      <c r="HY61" s="95"/>
      <c r="HZ61" s="95"/>
      <c r="IA61" s="95"/>
      <c r="IB61" s="95"/>
      <c r="IC61" s="95"/>
      <c r="ID61" s="95"/>
      <c r="IE61" s="95"/>
      <c r="IF61" s="95"/>
      <c r="IG61" s="95"/>
      <c r="IH61" s="95"/>
      <c r="II61" s="95"/>
      <c r="IJ61" s="95"/>
      <c r="IK61" s="95"/>
      <c r="IL61" s="95"/>
      <c r="IM61" s="95"/>
      <c r="IN61" s="95"/>
      <c r="IO61" s="95"/>
      <c r="IP61" s="95"/>
      <c r="IQ61" s="95"/>
      <c r="IR61" s="95"/>
      <c r="IS61" s="95"/>
      <c r="IT61" s="95"/>
      <c r="IU61" s="95"/>
      <c r="IV61" s="95"/>
    </row>
    <row r="62" spans="1:17" s="91" customFormat="1" ht="13.5">
      <c r="A62" s="96" t="s">
        <v>2</v>
      </c>
      <c r="B62" s="96"/>
      <c r="C62" s="96"/>
      <c r="D62" s="96"/>
      <c r="E62" s="97"/>
      <c r="F62" s="98"/>
      <c r="G62" s="98"/>
      <c r="H62" s="98"/>
      <c r="I62" s="98"/>
      <c r="J62" s="98"/>
      <c r="K62" s="98"/>
      <c r="L62" s="98"/>
      <c r="M62" s="98"/>
      <c r="N62" s="98"/>
      <c r="O62" s="98"/>
      <c r="P62" s="98"/>
      <c r="Q62" s="98"/>
    </row>
    <row r="63" spans="1:17" s="91" customFormat="1" ht="13.5">
      <c r="A63" s="96" t="s">
        <v>3</v>
      </c>
      <c r="C63" s="96"/>
      <c r="D63" s="96"/>
      <c r="E63" s="97"/>
      <c r="F63" s="98"/>
      <c r="G63" s="98"/>
      <c r="H63" s="98"/>
      <c r="I63" s="98"/>
      <c r="J63" s="98"/>
      <c r="K63" s="98"/>
      <c r="L63" s="98"/>
      <c r="M63" s="98"/>
      <c r="N63" s="98"/>
      <c r="O63" s="98"/>
      <c r="P63" s="98"/>
      <c r="Q63" s="98"/>
    </row>
    <row r="64" spans="1:17" s="91" customFormat="1" ht="13.5">
      <c r="A64" s="96" t="s">
        <v>4</v>
      </c>
      <c r="C64" s="96"/>
      <c r="D64" s="96"/>
      <c r="E64" s="97"/>
      <c r="F64" s="98"/>
      <c r="G64" s="98"/>
      <c r="H64" s="98"/>
      <c r="I64" s="98"/>
      <c r="J64" s="98"/>
      <c r="K64" s="98"/>
      <c r="L64" s="98"/>
      <c r="M64" s="98"/>
      <c r="N64" s="98"/>
      <c r="O64" s="98"/>
      <c r="P64" s="98"/>
      <c r="Q64" s="98"/>
    </row>
    <row r="65" spans="1:17" s="91" customFormat="1" ht="13.5">
      <c r="A65" s="96" t="s">
        <v>65</v>
      </c>
      <c r="B65" s="96"/>
      <c r="C65" s="96"/>
      <c r="D65" s="96"/>
      <c r="E65" s="97"/>
      <c r="F65" s="98"/>
      <c r="G65" s="98"/>
      <c r="H65" s="98"/>
      <c r="I65" s="98"/>
      <c r="J65" s="98"/>
      <c r="K65" s="98"/>
      <c r="L65" s="98"/>
      <c r="M65" s="98"/>
      <c r="N65" s="98"/>
      <c r="O65" s="98"/>
      <c r="P65" s="98"/>
      <c r="Q65" s="98"/>
    </row>
    <row r="66" spans="1:17" s="91" customFormat="1" ht="13.5">
      <c r="A66" s="52" t="s">
        <v>5</v>
      </c>
      <c r="C66" s="96"/>
      <c r="D66" s="96"/>
      <c r="E66" s="97"/>
      <c r="F66" s="98"/>
      <c r="G66" s="98"/>
      <c r="H66" s="98"/>
      <c r="I66" s="98"/>
      <c r="J66" s="98"/>
      <c r="K66" s="98"/>
      <c r="L66" s="98"/>
      <c r="M66" s="98"/>
      <c r="N66" s="98"/>
      <c r="O66" s="98"/>
      <c r="P66" s="98"/>
      <c r="Q66" s="98"/>
    </row>
    <row r="67" spans="1:17" s="91" customFormat="1" ht="13.5">
      <c r="A67" s="99" t="s">
        <v>6</v>
      </c>
      <c r="C67" s="96"/>
      <c r="D67" s="96"/>
      <c r="E67" s="97"/>
      <c r="F67" s="98"/>
      <c r="G67" s="98"/>
      <c r="H67" s="98"/>
      <c r="I67" s="98"/>
      <c r="J67" s="98"/>
      <c r="K67" s="98"/>
      <c r="L67" s="98"/>
      <c r="M67" s="98"/>
      <c r="N67" s="98"/>
      <c r="O67" s="98"/>
      <c r="P67" s="98"/>
      <c r="Q67" s="98"/>
    </row>
    <row r="68" spans="1:17" s="91" customFormat="1" ht="13.5">
      <c r="A68" s="96" t="s">
        <v>0</v>
      </c>
      <c r="B68" s="96"/>
      <c r="C68" s="96"/>
      <c r="D68" s="96"/>
      <c r="E68" s="97"/>
      <c r="F68" s="98"/>
      <c r="G68" s="98"/>
      <c r="H68" s="98"/>
      <c r="I68" s="98"/>
      <c r="J68" s="98"/>
      <c r="K68" s="98"/>
      <c r="L68" s="98"/>
      <c r="M68" s="98"/>
      <c r="N68" s="98"/>
      <c r="O68" s="98"/>
      <c r="P68" s="98"/>
      <c r="Q68" s="98"/>
    </row>
    <row r="69" spans="1:17" s="91" customFormat="1" ht="13.5">
      <c r="A69" s="96" t="s">
        <v>1</v>
      </c>
      <c r="B69" s="96"/>
      <c r="C69" s="96"/>
      <c r="D69" s="96"/>
      <c r="E69" s="97"/>
      <c r="F69" s="98"/>
      <c r="G69" s="98"/>
      <c r="H69" s="98"/>
      <c r="I69" s="98"/>
      <c r="J69" s="98"/>
      <c r="K69" s="98"/>
      <c r="L69" s="98"/>
      <c r="M69" s="98"/>
      <c r="N69" s="98"/>
      <c r="O69" s="98"/>
      <c r="P69" s="98"/>
      <c r="Q69" s="98"/>
    </row>
    <row r="70" spans="1:17" s="91" customFormat="1" ht="13.5">
      <c r="A70" s="96" t="s">
        <v>11</v>
      </c>
      <c r="B70" s="96"/>
      <c r="C70" s="96"/>
      <c r="D70" s="96"/>
      <c r="E70" s="97"/>
      <c r="F70" s="98"/>
      <c r="G70" s="98"/>
      <c r="H70" s="98"/>
      <c r="I70" s="98"/>
      <c r="J70" s="98"/>
      <c r="K70" s="98"/>
      <c r="L70" s="98"/>
      <c r="M70" s="98"/>
      <c r="N70" s="98"/>
      <c r="O70" s="98"/>
      <c r="P70" s="98"/>
      <c r="Q70" s="98"/>
    </row>
    <row r="71" spans="1:7" ht="13.5">
      <c r="A71" s="100" t="s">
        <v>143</v>
      </c>
      <c r="B71" s="100"/>
      <c r="C71" s="100"/>
      <c r="D71" s="100"/>
      <c r="E71" s="100"/>
      <c r="F71" s="100"/>
      <c r="G71" s="100"/>
    </row>
    <row r="77" spans="4:5" ht="13.5">
      <c r="D77" s="52" t="s">
        <v>100</v>
      </c>
      <c r="E77" s="52"/>
    </row>
  </sheetData>
  <sheetProtection/>
  <mergeCells count="34">
    <mergeCell ref="A2:E2"/>
    <mergeCell ref="A3:D3"/>
    <mergeCell ref="A4:D4"/>
    <mergeCell ref="A5:B8"/>
    <mergeCell ref="C5:D5"/>
    <mergeCell ref="C6:D6"/>
    <mergeCell ref="C7:D7"/>
    <mergeCell ref="C8:D8"/>
    <mergeCell ref="D37:D38"/>
    <mergeCell ref="D41:D42"/>
    <mergeCell ref="A9:B11"/>
    <mergeCell ref="C9:D9"/>
    <mergeCell ref="C10:D10"/>
    <mergeCell ref="C11:D11"/>
    <mergeCell ref="D49:D50"/>
    <mergeCell ref="A17:A56"/>
    <mergeCell ref="A12:D12"/>
    <mergeCell ref="A13:D13"/>
    <mergeCell ref="C53:D54"/>
    <mergeCell ref="C17:D18"/>
    <mergeCell ref="D21:D22"/>
    <mergeCell ref="D25:D26"/>
    <mergeCell ref="D29:D30"/>
    <mergeCell ref="D33:D34"/>
    <mergeCell ref="A61:I61"/>
    <mergeCell ref="C55:D55"/>
    <mergeCell ref="C56:D56"/>
    <mergeCell ref="A14:D14"/>
    <mergeCell ref="A15:D15"/>
    <mergeCell ref="C16:D16"/>
    <mergeCell ref="B21:B52"/>
    <mergeCell ref="C19:D19"/>
    <mergeCell ref="C20:D20"/>
    <mergeCell ref="D45:D46"/>
  </mergeCells>
  <printOptions/>
  <pageMargins left="0.3937007874015748" right="0.1968503937007874" top="0.3937007874015748" bottom="0.24" header="0.1968503937007874" footer="0.1968503937007874"/>
  <pageSetup horizontalDpi="4800" verticalDpi="4800" orientation="landscape" paperSize="8" scale="85" r:id="rId1"/>
  <headerFooter alignWithMargins="0">
    <oddHeader>&amp;L
</oddHeader>
    <oddFooter>&amp;C
</oddFooter>
  </headerFooter>
</worksheet>
</file>

<file path=xl/worksheets/sheet8.xml><?xml version="1.0" encoding="utf-8"?>
<worksheet xmlns="http://schemas.openxmlformats.org/spreadsheetml/2006/main" xmlns:r="http://schemas.openxmlformats.org/officeDocument/2006/relationships">
  <dimension ref="A1:V76"/>
  <sheetViews>
    <sheetView zoomScalePageLayoutView="0" workbookViewId="0" topLeftCell="A28">
      <selection activeCell="H8" sqref="H8"/>
    </sheetView>
  </sheetViews>
  <sheetFormatPr defaultColWidth="9.00390625" defaultRowHeight="13.5"/>
  <cols>
    <col min="1" max="3" width="3.625" style="1" customWidth="1"/>
    <col min="4" max="4" width="21.125" style="1" customWidth="1"/>
    <col min="5" max="5" width="12.125" style="2" customWidth="1"/>
    <col min="6" max="17" width="10.625" style="4" customWidth="1"/>
    <col min="18" max="22" width="10.625" style="1" customWidth="1"/>
    <col min="23" max="16384" width="9.00390625" style="1" customWidth="1"/>
  </cols>
  <sheetData>
    <row r="1" spans="1:7" ht="13.5">
      <c r="A1" s="35" t="s">
        <v>97</v>
      </c>
      <c r="B1" s="35"/>
      <c r="C1" s="35"/>
      <c r="D1" s="35"/>
      <c r="E1" s="35"/>
      <c r="F1" s="35"/>
      <c r="G1" s="35"/>
    </row>
    <row r="2" spans="1:22" ht="13.5">
      <c r="A2" s="520" t="s">
        <v>20</v>
      </c>
      <c r="B2" s="521"/>
      <c r="C2" s="521"/>
      <c r="D2" s="521"/>
      <c r="E2" s="529"/>
      <c r="F2" s="5" t="s">
        <v>21</v>
      </c>
      <c r="G2" s="5" t="s">
        <v>12</v>
      </c>
      <c r="H2" s="5" t="s">
        <v>13</v>
      </c>
      <c r="I2" s="5" t="s">
        <v>14</v>
      </c>
      <c r="J2" s="5" t="s">
        <v>15</v>
      </c>
      <c r="K2" s="5" t="s">
        <v>16</v>
      </c>
      <c r="L2" s="5" t="s">
        <v>17</v>
      </c>
      <c r="M2" s="5" t="s">
        <v>18</v>
      </c>
      <c r="N2" s="5" t="s">
        <v>19</v>
      </c>
      <c r="O2" s="5" t="s">
        <v>120</v>
      </c>
      <c r="P2" s="5" t="s">
        <v>22</v>
      </c>
      <c r="Q2" s="5" t="s">
        <v>117</v>
      </c>
      <c r="R2" s="5" t="s">
        <v>64</v>
      </c>
      <c r="S2" s="5" t="s">
        <v>66</v>
      </c>
      <c r="T2" s="5" t="s">
        <v>67</v>
      </c>
      <c r="U2" s="5" t="s">
        <v>70</v>
      </c>
      <c r="V2" s="5" t="s">
        <v>98</v>
      </c>
    </row>
    <row r="3" spans="1:22" ht="13.5">
      <c r="A3" s="520" t="s">
        <v>23</v>
      </c>
      <c r="B3" s="521"/>
      <c r="C3" s="521"/>
      <c r="D3" s="521"/>
      <c r="E3" s="18" t="s">
        <v>123</v>
      </c>
      <c r="F3" s="6">
        <v>123137</v>
      </c>
      <c r="G3" s="6">
        <v>123529</v>
      </c>
      <c r="H3" s="6">
        <v>124150</v>
      </c>
      <c r="I3" s="6">
        <v>124591</v>
      </c>
      <c r="J3" s="6">
        <v>124964</v>
      </c>
      <c r="K3" s="6">
        <v>125186</v>
      </c>
      <c r="L3" s="6">
        <v>125351</v>
      </c>
      <c r="M3" s="6">
        <v>125795</v>
      </c>
      <c r="N3" s="6">
        <v>126136</v>
      </c>
      <c r="O3" s="6">
        <v>126428</v>
      </c>
      <c r="P3" s="6">
        <v>126538</v>
      </c>
      <c r="Q3" s="6">
        <v>126734</v>
      </c>
      <c r="R3" s="6">
        <v>127007</v>
      </c>
      <c r="S3" s="6">
        <v>127299</v>
      </c>
      <c r="T3" s="6">
        <v>127507</v>
      </c>
      <c r="U3" s="6">
        <v>127606</v>
      </c>
      <c r="V3" s="6">
        <v>127712</v>
      </c>
    </row>
    <row r="4" spans="1:22" ht="13.5">
      <c r="A4" s="520" t="s">
        <v>24</v>
      </c>
      <c r="B4" s="521"/>
      <c r="C4" s="521"/>
      <c r="D4" s="521"/>
      <c r="E4" s="18" t="s">
        <v>123</v>
      </c>
      <c r="F4" s="6">
        <v>123066</v>
      </c>
      <c r="G4" s="6">
        <v>123480</v>
      </c>
      <c r="H4" s="6">
        <v>124040</v>
      </c>
      <c r="I4" s="6">
        <v>124591</v>
      </c>
      <c r="J4" s="6">
        <v>124964</v>
      </c>
      <c r="K4" s="6">
        <v>125186</v>
      </c>
      <c r="L4" s="6">
        <v>125351</v>
      </c>
      <c r="M4" s="6">
        <v>125795</v>
      </c>
      <c r="N4" s="6">
        <v>126136</v>
      </c>
      <c r="O4" s="6">
        <v>126428</v>
      </c>
      <c r="P4" s="6">
        <v>126538</v>
      </c>
      <c r="Q4" s="6">
        <v>126734</v>
      </c>
      <c r="R4" s="6">
        <v>127007</v>
      </c>
      <c r="S4" s="6">
        <v>127299</v>
      </c>
      <c r="T4" s="6">
        <v>127507</v>
      </c>
      <c r="U4" s="6">
        <v>127606</v>
      </c>
      <c r="V4" s="6">
        <v>127712</v>
      </c>
    </row>
    <row r="5" spans="1:22" ht="13.5">
      <c r="A5" s="514" t="s">
        <v>144</v>
      </c>
      <c r="B5" s="515"/>
      <c r="C5" s="522" t="s">
        <v>145</v>
      </c>
      <c r="D5" s="520"/>
      <c r="E5" s="18" t="s">
        <v>123</v>
      </c>
      <c r="F5" s="6">
        <v>44851</v>
      </c>
      <c r="G5" s="6">
        <v>47802</v>
      </c>
      <c r="H5" s="6">
        <v>50017</v>
      </c>
      <c r="I5" s="6">
        <v>52315</v>
      </c>
      <c r="J5" s="6">
        <v>54899</v>
      </c>
      <c r="K5" s="6">
        <v>57238</v>
      </c>
      <c r="L5" s="6">
        <v>59484</v>
      </c>
      <c r="M5" s="6">
        <v>62019</v>
      </c>
      <c r="N5" s="6">
        <v>64429</v>
      </c>
      <c r="O5" s="6">
        <v>66743</v>
      </c>
      <c r="P5" s="6">
        <v>68745</v>
      </c>
      <c r="Q5" s="6">
        <v>71222</v>
      </c>
      <c r="R5" s="6">
        <v>73575</v>
      </c>
      <c r="S5" s="6">
        <v>76004</v>
      </c>
      <c r="T5" s="6">
        <v>78174</v>
      </c>
      <c r="U5" s="6">
        <v>80061</v>
      </c>
      <c r="V5" s="6">
        <v>81881</v>
      </c>
    </row>
    <row r="6" spans="1:22" ht="13.5">
      <c r="A6" s="516"/>
      <c r="B6" s="517"/>
      <c r="C6" s="523" t="s">
        <v>25</v>
      </c>
      <c r="D6" s="524"/>
      <c r="E6" s="22" t="s">
        <v>123</v>
      </c>
      <c r="F6" s="6">
        <v>33765</v>
      </c>
      <c r="G6" s="6">
        <v>33594</v>
      </c>
      <c r="H6" s="6">
        <v>34331</v>
      </c>
      <c r="I6" s="6">
        <v>34824</v>
      </c>
      <c r="J6" s="6">
        <v>34805</v>
      </c>
      <c r="K6" s="6">
        <v>35021</v>
      </c>
      <c r="L6" s="6">
        <v>35018</v>
      </c>
      <c r="M6" s="6">
        <v>35129</v>
      </c>
      <c r="N6" s="6">
        <v>35098</v>
      </c>
      <c r="O6" s="6">
        <v>35006</v>
      </c>
      <c r="P6" s="6">
        <v>34937</v>
      </c>
      <c r="Q6" s="6">
        <v>34509</v>
      </c>
      <c r="R6" s="6">
        <v>34051</v>
      </c>
      <c r="S6" s="6">
        <v>33471</v>
      </c>
      <c r="T6" s="6">
        <v>32879</v>
      </c>
      <c r="U6" s="6">
        <v>32330</v>
      </c>
      <c r="V6" s="6">
        <v>31658</v>
      </c>
    </row>
    <row r="7" spans="1:22" ht="13.5">
      <c r="A7" s="516"/>
      <c r="B7" s="517"/>
      <c r="C7" s="525" t="s">
        <v>26</v>
      </c>
      <c r="D7" s="526"/>
      <c r="E7" s="24" t="s">
        <v>123</v>
      </c>
      <c r="F7" s="6">
        <v>8675</v>
      </c>
      <c r="G7" s="6">
        <v>8476</v>
      </c>
      <c r="H7" s="6">
        <v>7215</v>
      </c>
      <c r="I7" s="6">
        <v>7767</v>
      </c>
      <c r="J7" s="6">
        <v>7987</v>
      </c>
      <c r="K7" s="6">
        <v>8457</v>
      </c>
      <c r="L7" s="6">
        <v>8913</v>
      </c>
      <c r="M7" s="6">
        <v>9421</v>
      </c>
      <c r="N7" s="6">
        <v>9947</v>
      </c>
      <c r="O7" s="6">
        <v>9775</v>
      </c>
      <c r="P7" s="6">
        <v>10626</v>
      </c>
      <c r="Q7" s="6">
        <v>11220</v>
      </c>
      <c r="R7" s="6">
        <v>11385</v>
      </c>
      <c r="S7" s="6">
        <v>12280</v>
      </c>
      <c r="T7" s="6">
        <v>12922</v>
      </c>
      <c r="U7" s="6">
        <v>13173</v>
      </c>
      <c r="V7" s="6">
        <v>13324</v>
      </c>
    </row>
    <row r="8" spans="1:22" ht="13.5">
      <c r="A8" s="518"/>
      <c r="B8" s="519"/>
      <c r="C8" s="527" t="s">
        <v>27</v>
      </c>
      <c r="D8" s="528"/>
      <c r="E8" s="18" t="s">
        <v>123</v>
      </c>
      <c r="F8" s="6">
        <v>78616</v>
      </c>
      <c r="G8" s="6">
        <v>81396</v>
      </c>
      <c r="H8" s="6">
        <v>84349</v>
      </c>
      <c r="I8" s="6">
        <v>87139</v>
      </c>
      <c r="J8" s="6">
        <v>89704</v>
      </c>
      <c r="K8" s="6">
        <v>92259</v>
      </c>
      <c r="L8" s="6">
        <v>94501</v>
      </c>
      <c r="M8" s="6">
        <v>97148</v>
      </c>
      <c r="N8" s="6">
        <v>99528</v>
      </c>
      <c r="O8" s="6">
        <v>101748</v>
      </c>
      <c r="P8" s="6">
        <v>103682</v>
      </c>
      <c r="Q8" s="6">
        <v>105731</v>
      </c>
      <c r="R8" s="6">
        <v>107625</v>
      </c>
      <c r="S8" s="6">
        <v>109475</v>
      </c>
      <c r="T8" s="6">
        <v>111052</v>
      </c>
      <c r="U8" s="6">
        <v>112390</v>
      </c>
      <c r="V8" s="6">
        <v>113539</v>
      </c>
    </row>
    <row r="9" spans="1:22" ht="13.5">
      <c r="A9" s="514" t="s">
        <v>28</v>
      </c>
      <c r="B9" s="536"/>
      <c r="C9" s="522" t="s">
        <v>29</v>
      </c>
      <c r="D9" s="520"/>
      <c r="E9" s="18" t="s">
        <v>123</v>
      </c>
      <c r="F9" s="6">
        <v>40819</v>
      </c>
      <c r="G9" s="6">
        <v>38920</v>
      </c>
      <c r="H9" s="6">
        <v>36983</v>
      </c>
      <c r="I9" s="6">
        <v>35128</v>
      </c>
      <c r="J9" s="6">
        <v>33297</v>
      </c>
      <c r="K9" s="6">
        <v>31208</v>
      </c>
      <c r="L9" s="6">
        <v>29409</v>
      </c>
      <c r="M9" s="6">
        <v>27427</v>
      </c>
      <c r="N9" s="6">
        <v>25547</v>
      </c>
      <c r="O9" s="6">
        <v>23760</v>
      </c>
      <c r="P9" s="6">
        <v>22078</v>
      </c>
      <c r="Q9" s="6">
        <v>20358</v>
      </c>
      <c r="R9" s="6">
        <v>18818</v>
      </c>
      <c r="S9" s="6">
        <v>17348</v>
      </c>
      <c r="T9" s="6">
        <v>16049</v>
      </c>
      <c r="U9" s="6">
        <v>14877</v>
      </c>
      <c r="V9" s="6">
        <v>13907</v>
      </c>
    </row>
    <row r="10" spans="1:22" ht="13.5">
      <c r="A10" s="537"/>
      <c r="B10" s="538"/>
      <c r="C10" s="522" t="s">
        <v>30</v>
      </c>
      <c r="D10" s="520"/>
      <c r="E10" s="18" t="s">
        <v>123</v>
      </c>
      <c r="F10" s="6">
        <v>3631</v>
      </c>
      <c r="G10" s="6">
        <v>3164</v>
      </c>
      <c r="H10" s="6">
        <v>2710</v>
      </c>
      <c r="I10" s="6">
        <v>2324</v>
      </c>
      <c r="J10" s="6">
        <v>1963</v>
      </c>
      <c r="K10" s="6">
        <v>1719</v>
      </c>
      <c r="L10" s="6">
        <v>1441</v>
      </c>
      <c r="M10" s="6">
        <v>1219</v>
      </c>
      <c r="N10" s="6">
        <v>1062</v>
      </c>
      <c r="O10" s="6">
        <v>919</v>
      </c>
      <c r="P10" s="6">
        <v>778</v>
      </c>
      <c r="Q10" s="6">
        <v>644</v>
      </c>
      <c r="R10" s="6">
        <v>564</v>
      </c>
      <c r="S10" s="6">
        <v>476</v>
      </c>
      <c r="T10" s="6">
        <v>405</v>
      </c>
      <c r="U10" s="6">
        <v>339</v>
      </c>
      <c r="V10" s="6">
        <v>266</v>
      </c>
    </row>
    <row r="11" spans="1:22" ht="13.5">
      <c r="A11" s="539"/>
      <c r="B11" s="540"/>
      <c r="C11" s="522" t="s">
        <v>27</v>
      </c>
      <c r="D11" s="520"/>
      <c r="E11" s="18" t="s">
        <v>123</v>
      </c>
      <c r="F11" s="6">
        <v>44450</v>
      </c>
      <c r="G11" s="6">
        <v>42084</v>
      </c>
      <c r="H11" s="6">
        <v>39692</v>
      </c>
      <c r="I11" s="6">
        <v>37452</v>
      </c>
      <c r="J11" s="6">
        <v>35260</v>
      </c>
      <c r="K11" s="6">
        <v>32928</v>
      </c>
      <c r="L11" s="6">
        <v>30849</v>
      </c>
      <c r="M11" s="6">
        <v>28647</v>
      </c>
      <c r="N11" s="6">
        <v>26609</v>
      </c>
      <c r="O11" s="6">
        <v>24680</v>
      </c>
      <c r="P11" s="6">
        <v>22856</v>
      </c>
      <c r="Q11" s="6">
        <v>21002</v>
      </c>
      <c r="R11" s="6">
        <v>19381</v>
      </c>
      <c r="S11" s="6">
        <v>17824</v>
      </c>
      <c r="T11" s="6">
        <v>16455</v>
      </c>
      <c r="U11" s="6">
        <v>15215</v>
      </c>
      <c r="V11" s="6">
        <v>14174</v>
      </c>
    </row>
    <row r="12" spans="1:22" s="8" customFormat="1" ht="13.5">
      <c r="A12" s="532" t="s">
        <v>124</v>
      </c>
      <c r="B12" s="533"/>
      <c r="C12" s="533"/>
      <c r="D12" s="533"/>
      <c r="E12" s="20" t="s">
        <v>121</v>
      </c>
      <c r="F12" s="10">
        <v>63.8</v>
      </c>
      <c r="G12" s="10">
        <v>65.9</v>
      </c>
      <c r="H12" s="10">
        <v>67.9</v>
      </c>
      <c r="I12" s="10">
        <v>69.9</v>
      </c>
      <c r="J12" s="10">
        <v>71.8</v>
      </c>
      <c r="K12" s="10">
        <v>73.7</v>
      </c>
      <c r="L12" s="10">
        <v>75.4</v>
      </c>
      <c r="M12" s="10">
        <v>77.2</v>
      </c>
      <c r="N12" s="10">
        <v>78.9</v>
      </c>
      <c r="O12" s="10">
        <v>80.5</v>
      </c>
      <c r="P12" s="10">
        <v>81.9</v>
      </c>
      <c r="Q12" s="10">
        <v>83.4</v>
      </c>
      <c r="R12" s="10">
        <v>84.7</v>
      </c>
      <c r="S12" s="10">
        <v>86</v>
      </c>
      <c r="T12" s="10">
        <v>87.1</v>
      </c>
      <c r="U12" s="10">
        <v>88.1</v>
      </c>
      <c r="V12" s="10">
        <v>88.9</v>
      </c>
    </row>
    <row r="13" spans="1:22" s="8" customFormat="1" ht="13.5">
      <c r="A13" s="530" t="s">
        <v>125</v>
      </c>
      <c r="B13" s="531"/>
      <c r="C13" s="531"/>
      <c r="D13" s="531"/>
      <c r="E13" s="20" t="s">
        <v>121</v>
      </c>
      <c r="F13" s="9">
        <v>36.1</v>
      </c>
      <c r="G13" s="9">
        <v>34.1</v>
      </c>
      <c r="H13" s="9">
        <v>32</v>
      </c>
      <c r="I13" s="9">
        <v>30.1</v>
      </c>
      <c r="J13" s="9">
        <v>28.2</v>
      </c>
      <c r="K13" s="9">
        <v>26.3</v>
      </c>
      <c r="L13" s="9">
        <v>24.6</v>
      </c>
      <c r="M13" s="9">
        <v>22.8</v>
      </c>
      <c r="N13" s="9">
        <v>21.1</v>
      </c>
      <c r="O13" s="9">
        <v>19.5</v>
      </c>
      <c r="P13" s="9">
        <v>18.1</v>
      </c>
      <c r="Q13" s="9">
        <v>16.6</v>
      </c>
      <c r="R13" s="9">
        <v>15.3</v>
      </c>
      <c r="S13" s="9">
        <v>14</v>
      </c>
      <c r="T13" s="9">
        <v>12.9</v>
      </c>
      <c r="U13" s="9">
        <v>11.9</v>
      </c>
      <c r="V13" s="9">
        <v>11.1</v>
      </c>
    </row>
    <row r="14" spans="1:22" s="8" customFormat="1" ht="13.5">
      <c r="A14" s="530" t="s">
        <v>101</v>
      </c>
      <c r="B14" s="531"/>
      <c r="C14" s="531"/>
      <c r="D14" s="531"/>
      <c r="E14" s="20" t="s">
        <v>121</v>
      </c>
      <c r="F14" s="9">
        <v>36.4</v>
      </c>
      <c r="G14" s="9">
        <v>38.7</v>
      </c>
      <c r="H14" s="9">
        <v>40.3</v>
      </c>
      <c r="I14" s="9">
        <v>42</v>
      </c>
      <c r="J14" s="9">
        <v>43.9</v>
      </c>
      <c r="K14" s="9">
        <v>45.7</v>
      </c>
      <c r="L14" s="9">
        <v>47.5</v>
      </c>
      <c r="M14" s="9">
        <v>49.3</v>
      </c>
      <c r="N14" s="9">
        <v>51.1</v>
      </c>
      <c r="O14" s="9">
        <v>52.8</v>
      </c>
      <c r="P14" s="9">
        <v>54.3</v>
      </c>
      <c r="Q14" s="9">
        <v>56.2</v>
      </c>
      <c r="R14" s="9">
        <v>57.9</v>
      </c>
      <c r="S14" s="9">
        <v>59.7</v>
      </c>
      <c r="T14" s="9">
        <v>61.3</v>
      </c>
      <c r="U14" s="9">
        <v>62.7</v>
      </c>
      <c r="V14" s="9">
        <v>64.1</v>
      </c>
    </row>
    <row r="15" spans="1:22" s="8" customFormat="1" ht="13.5">
      <c r="A15" s="534" t="s">
        <v>102</v>
      </c>
      <c r="B15" s="535"/>
      <c r="C15" s="535"/>
      <c r="D15" s="535"/>
      <c r="E15" s="21" t="s">
        <v>121</v>
      </c>
      <c r="F15" s="9">
        <v>27.4</v>
      </c>
      <c r="G15" s="9">
        <v>27.2</v>
      </c>
      <c r="H15" s="9">
        <v>27.7</v>
      </c>
      <c r="I15" s="9">
        <v>28</v>
      </c>
      <c r="J15" s="9">
        <v>27.9</v>
      </c>
      <c r="K15" s="9">
        <v>28</v>
      </c>
      <c r="L15" s="9">
        <v>27.9</v>
      </c>
      <c r="M15" s="9">
        <v>27.9</v>
      </c>
      <c r="N15" s="9">
        <v>27.8</v>
      </c>
      <c r="O15" s="9">
        <v>27.7</v>
      </c>
      <c r="P15" s="9">
        <v>27.6</v>
      </c>
      <c r="Q15" s="9">
        <v>27.2</v>
      </c>
      <c r="R15" s="9">
        <v>26.8</v>
      </c>
      <c r="S15" s="9">
        <v>26.3</v>
      </c>
      <c r="T15" s="9">
        <v>25.8</v>
      </c>
      <c r="U15" s="9">
        <v>25.3</v>
      </c>
      <c r="V15" s="9">
        <v>24.8</v>
      </c>
    </row>
    <row r="16" spans="1:22" s="8" customFormat="1" ht="13.5">
      <c r="A16" s="12"/>
      <c r="B16" s="13"/>
      <c r="C16" s="530" t="s">
        <v>103</v>
      </c>
      <c r="D16" s="531"/>
      <c r="E16" s="31" t="s">
        <v>121</v>
      </c>
      <c r="F16" s="9">
        <v>7</v>
      </c>
      <c r="G16" s="9">
        <v>6.9</v>
      </c>
      <c r="H16" s="9">
        <v>5.8</v>
      </c>
      <c r="I16" s="9">
        <v>6.2</v>
      </c>
      <c r="J16" s="9">
        <v>6.4</v>
      </c>
      <c r="K16" s="9">
        <v>6.8</v>
      </c>
      <c r="L16" s="9">
        <v>7.1</v>
      </c>
      <c r="M16" s="9">
        <v>7.5</v>
      </c>
      <c r="N16" s="9">
        <v>7.9</v>
      </c>
      <c r="O16" s="9">
        <v>7.7</v>
      </c>
      <c r="P16" s="9">
        <v>8.4</v>
      </c>
      <c r="Q16" s="9">
        <v>8.9</v>
      </c>
      <c r="R16" s="9">
        <v>9.3</v>
      </c>
      <c r="S16" s="9">
        <v>9.6</v>
      </c>
      <c r="T16" s="9">
        <v>10.1</v>
      </c>
      <c r="U16" s="9">
        <v>10.3</v>
      </c>
      <c r="V16" s="9">
        <v>10</v>
      </c>
    </row>
    <row r="17" spans="1:22" ht="13.5">
      <c r="A17" s="553" t="s">
        <v>115</v>
      </c>
      <c r="B17" s="545" t="s">
        <v>147</v>
      </c>
      <c r="C17" s="546"/>
      <c r="D17" s="546"/>
      <c r="E17" s="22" t="s">
        <v>104</v>
      </c>
      <c r="F17" s="7">
        <v>36874</v>
      </c>
      <c r="G17" s="6">
        <v>36208</v>
      </c>
      <c r="H17" s="6">
        <v>36863</v>
      </c>
      <c r="I17" s="6">
        <v>35849</v>
      </c>
      <c r="J17" s="6">
        <v>35627</v>
      </c>
      <c r="K17" s="6">
        <v>34860</v>
      </c>
      <c r="L17" s="6">
        <v>34398</v>
      </c>
      <c r="M17" s="6">
        <v>34491</v>
      </c>
      <c r="N17" s="6">
        <v>33802</v>
      </c>
      <c r="O17" s="6">
        <v>33217</v>
      </c>
      <c r="P17" s="6">
        <v>32382</v>
      </c>
      <c r="Q17" s="6">
        <v>31518</v>
      </c>
      <c r="R17" s="6">
        <v>30932</v>
      </c>
      <c r="S17" s="6">
        <v>29462</v>
      </c>
      <c r="T17" s="6">
        <v>28827</v>
      </c>
      <c r="U17" s="6">
        <v>27422</v>
      </c>
      <c r="V17" s="6">
        <v>26546</v>
      </c>
    </row>
    <row r="18" spans="1:22" s="8" customFormat="1" ht="13.5">
      <c r="A18" s="554"/>
      <c r="B18" s="547"/>
      <c r="C18" s="548"/>
      <c r="D18" s="548"/>
      <c r="E18" s="21" t="s">
        <v>121</v>
      </c>
      <c r="F18" s="11">
        <v>100</v>
      </c>
      <c r="G18" s="9">
        <v>100</v>
      </c>
      <c r="H18" s="9">
        <v>100</v>
      </c>
      <c r="I18" s="9">
        <v>100</v>
      </c>
      <c r="J18" s="9">
        <v>100</v>
      </c>
      <c r="K18" s="9">
        <v>100</v>
      </c>
      <c r="L18" s="9">
        <v>100</v>
      </c>
      <c r="M18" s="9">
        <v>100</v>
      </c>
      <c r="N18" s="9">
        <v>100</v>
      </c>
      <c r="O18" s="9">
        <v>100</v>
      </c>
      <c r="P18" s="9">
        <v>100</v>
      </c>
      <c r="Q18" s="9">
        <v>100</v>
      </c>
      <c r="R18" s="9">
        <v>100</v>
      </c>
      <c r="S18" s="9">
        <v>100</v>
      </c>
      <c r="T18" s="9">
        <v>100</v>
      </c>
      <c r="U18" s="9">
        <v>100</v>
      </c>
      <c r="V18" s="9">
        <v>100</v>
      </c>
    </row>
    <row r="19" spans="1:22" ht="13.5">
      <c r="A19" s="554"/>
      <c r="B19" s="3"/>
      <c r="C19" s="541" t="s">
        <v>146</v>
      </c>
      <c r="D19" s="542"/>
      <c r="E19" s="22" t="s">
        <v>106</v>
      </c>
      <c r="F19" s="6">
        <v>25537</v>
      </c>
      <c r="G19" s="6">
        <v>24679</v>
      </c>
      <c r="H19" s="6">
        <v>24753</v>
      </c>
      <c r="I19" s="6">
        <v>23274</v>
      </c>
      <c r="J19" s="6">
        <v>22712</v>
      </c>
      <c r="K19" s="6">
        <v>21569</v>
      </c>
      <c r="L19" s="6">
        <v>20767</v>
      </c>
      <c r="M19" s="6">
        <v>20335</v>
      </c>
      <c r="N19" s="6">
        <v>19347</v>
      </c>
      <c r="O19" s="6">
        <v>18525</v>
      </c>
      <c r="P19" s="6">
        <v>17487</v>
      </c>
      <c r="Q19" s="6">
        <v>16569</v>
      </c>
      <c r="R19" s="6">
        <v>15762</v>
      </c>
      <c r="S19" s="6">
        <v>14246</v>
      </c>
      <c r="T19" s="6">
        <v>13629</v>
      </c>
      <c r="U19" s="6">
        <v>12374</v>
      </c>
      <c r="V19" s="6">
        <v>11431</v>
      </c>
    </row>
    <row r="20" spans="1:22" ht="13.5">
      <c r="A20" s="554"/>
      <c r="B20" s="3"/>
      <c r="C20" s="543" t="s">
        <v>107</v>
      </c>
      <c r="D20" s="544"/>
      <c r="E20" s="24" t="s">
        <v>106</v>
      </c>
      <c r="F20" s="6">
        <v>11337</v>
      </c>
      <c r="G20" s="6">
        <v>11529</v>
      </c>
      <c r="H20" s="6">
        <v>12110</v>
      </c>
      <c r="I20" s="6">
        <v>12575</v>
      </c>
      <c r="J20" s="6">
        <v>12915</v>
      </c>
      <c r="K20" s="6">
        <v>13292</v>
      </c>
      <c r="L20" s="6">
        <v>13631</v>
      </c>
      <c r="M20" s="6">
        <v>14156</v>
      </c>
      <c r="N20" s="6">
        <v>14455</v>
      </c>
      <c r="O20" s="6">
        <v>14692</v>
      </c>
      <c r="P20" s="6">
        <v>14895</v>
      </c>
      <c r="Q20" s="6">
        <v>14949</v>
      </c>
      <c r="R20" s="6">
        <v>15170</v>
      </c>
      <c r="S20" s="6">
        <v>15216</v>
      </c>
      <c r="T20" s="6">
        <v>15198</v>
      </c>
      <c r="U20" s="6">
        <v>15049</v>
      </c>
      <c r="V20" s="6">
        <v>15115</v>
      </c>
    </row>
    <row r="21" spans="1:22" ht="13.5">
      <c r="A21" s="554"/>
      <c r="B21" s="553" t="s">
        <v>116</v>
      </c>
      <c r="C21" s="549" t="s">
        <v>108</v>
      </c>
      <c r="D21" s="550"/>
      <c r="E21" s="22" t="s">
        <v>9</v>
      </c>
      <c r="F21" s="6">
        <v>29900</v>
      </c>
      <c r="G21" s="6">
        <v>29630</v>
      </c>
      <c r="H21" s="6">
        <v>30066</v>
      </c>
      <c r="I21" s="6">
        <v>29982</v>
      </c>
      <c r="J21" s="6">
        <v>29994</v>
      </c>
      <c r="K21" s="6">
        <v>29707</v>
      </c>
      <c r="L21" s="6">
        <v>29594</v>
      </c>
      <c r="M21" s="6">
        <v>29782</v>
      </c>
      <c r="N21" s="6">
        <v>29344</v>
      </c>
      <c r="O21" s="6">
        <v>29145</v>
      </c>
      <c r="P21" s="6">
        <v>28489</v>
      </c>
      <c r="Q21" s="6">
        <v>27907</v>
      </c>
      <c r="R21" s="6">
        <v>27697</v>
      </c>
      <c r="S21" s="6">
        <v>26406</v>
      </c>
      <c r="T21" s="6">
        <v>26187</v>
      </c>
      <c r="U21" s="6">
        <v>25013</v>
      </c>
      <c r="V21" s="6">
        <v>24175</v>
      </c>
    </row>
    <row r="22" spans="1:22" s="15" customFormat="1" ht="13.5">
      <c r="A22" s="554"/>
      <c r="B22" s="555"/>
      <c r="C22" s="551"/>
      <c r="D22" s="552"/>
      <c r="E22" s="23" t="s">
        <v>121</v>
      </c>
      <c r="F22" s="14">
        <v>81.1</v>
      </c>
      <c r="G22" s="14">
        <v>81.8</v>
      </c>
      <c r="H22" s="14">
        <v>81.6</v>
      </c>
      <c r="I22" s="14">
        <v>83.6</v>
      </c>
      <c r="J22" s="14">
        <v>84.2</v>
      </c>
      <c r="K22" s="14">
        <v>85.2</v>
      </c>
      <c r="L22" s="14">
        <v>86</v>
      </c>
      <c r="M22" s="14">
        <v>86.3</v>
      </c>
      <c r="N22" s="14">
        <v>86.8</v>
      </c>
      <c r="O22" s="14">
        <v>87.7</v>
      </c>
      <c r="P22" s="14">
        <v>88</v>
      </c>
      <c r="Q22" s="14">
        <v>88.5</v>
      </c>
      <c r="R22" s="14">
        <v>89.5</v>
      </c>
      <c r="S22" s="14">
        <v>96.3</v>
      </c>
      <c r="T22" s="14">
        <v>90.8</v>
      </c>
      <c r="U22" s="14">
        <v>91.2</v>
      </c>
      <c r="V22" s="14">
        <v>91.1</v>
      </c>
    </row>
    <row r="23" spans="1:22" ht="13.5">
      <c r="A23" s="554"/>
      <c r="B23" s="555"/>
      <c r="C23" s="3"/>
      <c r="D23" s="19" t="s">
        <v>105</v>
      </c>
      <c r="E23" s="22" t="s">
        <v>106</v>
      </c>
      <c r="F23" s="6">
        <v>20926</v>
      </c>
      <c r="G23" s="6">
        <v>20406</v>
      </c>
      <c r="H23" s="6">
        <v>20371</v>
      </c>
      <c r="I23" s="6">
        <v>19716</v>
      </c>
      <c r="J23" s="6">
        <v>19415</v>
      </c>
      <c r="K23" s="6">
        <v>18632</v>
      </c>
      <c r="L23" s="6">
        <v>18049</v>
      </c>
      <c r="M23" s="6">
        <v>17726</v>
      </c>
      <c r="N23" s="6">
        <v>16973</v>
      </c>
      <c r="O23" s="6">
        <v>16368</v>
      </c>
      <c r="P23" s="6">
        <v>15312</v>
      </c>
      <c r="Q23" s="6">
        <v>14673</v>
      </c>
      <c r="R23" s="6">
        <v>14101</v>
      </c>
      <c r="S23" s="6">
        <v>12720</v>
      </c>
      <c r="T23" s="6">
        <v>12390</v>
      </c>
      <c r="U23" s="6">
        <v>11269</v>
      </c>
      <c r="V23" s="6">
        <v>10398</v>
      </c>
    </row>
    <row r="24" spans="1:22" ht="13.5">
      <c r="A24" s="554"/>
      <c r="B24" s="555"/>
      <c r="C24" s="32"/>
      <c r="D24" s="32" t="s">
        <v>122</v>
      </c>
      <c r="E24" s="24" t="s">
        <v>106</v>
      </c>
      <c r="F24" s="6">
        <v>8974</v>
      </c>
      <c r="G24" s="6">
        <v>9224</v>
      </c>
      <c r="H24" s="6">
        <v>9695</v>
      </c>
      <c r="I24" s="6">
        <v>10266</v>
      </c>
      <c r="J24" s="6">
        <v>1058</v>
      </c>
      <c r="K24" s="6">
        <v>11074</v>
      </c>
      <c r="L24" s="6">
        <v>11545</v>
      </c>
      <c r="M24" s="6">
        <v>12056</v>
      </c>
      <c r="N24" s="6">
        <v>12371</v>
      </c>
      <c r="O24" s="6">
        <v>12777</v>
      </c>
      <c r="P24" s="6">
        <v>13178</v>
      </c>
      <c r="Q24" s="6">
        <v>13234</v>
      </c>
      <c r="R24" s="6">
        <v>13596</v>
      </c>
      <c r="S24" s="6">
        <v>13686</v>
      </c>
      <c r="T24" s="6">
        <v>13797</v>
      </c>
      <c r="U24" s="6">
        <v>13744</v>
      </c>
      <c r="V24" s="6">
        <v>13777</v>
      </c>
    </row>
    <row r="25" spans="1:22" ht="13.5">
      <c r="A25" s="554"/>
      <c r="B25" s="555"/>
      <c r="C25" s="545" t="s">
        <v>110</v>
      </c>
      <c r="D25" s="546"/>
      <c r="E25" s="22" t="s">
        <v>51</v>
      </c>
      <c r="F25" s="47" t="s">
        <v>99</v>
      </c>
      <c r="G25" s="47" t="s">
        <v>99</v>
      </c>
      <c r="H25" s="47" t="s">
        <v>99</v>
      </c>
      <c r="I25" s="47" t="s">
        <v>99</v>
      </c>
      <c r="J25" s="47" t="s">
        <v>99</v>
      </c>
      <c r="K25" s="47" t="s">
        <v>99</v>
      </c>
      <c r="L25" s="47" t="s">
        <v>99</v>
      </c>
      <c r="M25" s="47" t="s">
        <v>99</v>
      </c>
      <c r="N25" s="47" t="s">
        <v>99</v>
      </c>
      <c r="O25" s="47" t="s">
        <v>99</v>
      </c>
      <c r="P25" s="47" t="s">
        <v>99</v>
      </c>
      <c r="Q25" s="47" t="s">
        <v>99</v>
      </c>
      <c r="R25" s="47" t="s">
        <v>99</v>
      </c>
      <c r="S25" s="47" t="s">
        <v>99</v>
      </c>
      <c r="T25" s="47" t="s">
        <v>99</v>
      </c>
      <c r="U25" s="47" t="s">
        <v>99</v>
      </c>
      <c r="V25" s="6">
        <v>4</v>
      </c>
    </row>
    <row r="26" spans="1:22" s="15" customFormat="1" ht="13.5">
      <c r="A26" s="554"/>
      <c r="B26" s="555"/>
      <c r="C26" s="547"/>
      <c r="D26" s="548"/>
      <c r="E26" s="23" t="s">
        <v>121</v>
      </c>
      <c r="F26" s="47" t="s">
        <v>99</v>
      </c>
      <c r="G26" s="47" t="s">
        <v>99</v>
      </c>
      <c r="H26" s="47" t="s">
        <v>99</v>
      </c>
      <c r="I26" s="47" t="s">
        <v>99</v>
      </c>
      <c r="J26" s="47" t="s">
        <v>99</v>
      </c>
      <c r="K26" s="47" t="s">
        <v>99</v>
      </c>
      <c r="L26" s="47" t="s">
        <v>99</v>
      </c>
      <c r="M26" s="47" t="s">
        <v>99</v>
      </c>
      <c r="N26" s="47" t="s">
        <v>99</v>
      </c>
      <c r="O26" s="47" t="s">
        <v>99</v>
      </c>
      <c r="P26" s="47" t="s">
        <v>99</v>
      </c>
      <c r="Q26" s="47" t="s">
        <v>99</v>
      </c>
      <c r="R26" s="47" t="s">
        <v>99</v>
      </c>
      <c r="S26" s="47" t="s">
        <v>99</v>
      </c>
      <c r="T26" s="47" t="s">
        <v>99</v>
      </c>
      <c r="U26" s="47" t="s">
        <v>99</v>
      </c>
      <c r="V26" s="14">
        <v>0</v>
      </c>
    </row>
    <row r="27" spans="1:22" ht="13.5">
      <c r="A27" s="554"/>
      <c r="B27" s="555"/>
      <c r="C27" s="3"/>
      <c r="D27" s="19" t="s">
        <v>52</v>
      </c>
      <c r="E27" s="22" t="s">
        <v>51</v>
      </c>
      <c r="F27" s="47" t="s">
        <v>99</v>
      </c>
      <c r="G27" s="47" t="s">
        <v>99</v>
      </c>
      <c r="H27" s="47" t="s">
        <v>99</v>
      </c>
      <c r="I27" s="47" t="s">
        <v>99</v>
      </c>
      <c r="J27" s="47" t="s">
        <v>99</v>
      </c>
      <c r="K27" s="47" t="s">
        <v>99</v>
      </c>
      <c r="L27" s="47" t="s">
        <v>99</v>
      </c>
      <c r="M27" s="47" t="s">
        <v>99</v>
      </c>
      <c r="N27" s="47" t="s">
        <v>99</v>
      </c>
      <c r="O27" s="47" t="s">
        <v>99</v>
      </c>
      <c r="P27" s="47" t="s">
        <v>99</v>
      </c>
      <c r="Q27" s="47" t="s">
        <v>99</v>
      </c>
      <c r="R27" s="47" t="s">
        <v>99</v>
      </c>
      <c r="S27" s="47" t="s">
        <v>99</v>
      </c>
      <c r="T27" s="47" t="s">
        <v>99</v>
      </c>
      <c r="U27" s="47" t="s">
        <v>99</v>
      </c>
      <c r="V27" s="6">
        <v>3</v>
      </c>
    </row>
    <row r="28" spans="1:22" ht="13.5">
      <c r="A28" s="554"/>
      <c r="B28" s="555"/>
      <c r="C28" s="32"/>
      <c r="D28" s="32" t="s">
        <v>122</v>
      </c>
      <c r="E28" s="24" t="s">
        <v>166</v>
      </c>
      <c r="F28" s="47" t="s">
        <v>99</v>
      </c>
      <c r="G28" s="47" t="s">
        <v>99</v>
      </c>
      <c r="H28" s="47" t="s">
        <v>99</v>
      </c>
      <c r="I28" s="47" t="s">
        <v>99</v>
      </c>
      <c r="J28" s="47" t="s">
        <v>99</v>
      </c>
      <c r="K28" s="47" t="s">
        <v>99</v>
      </c>
      <c r="L28" s="47" t="s">
        <v>99</v>
      </c>
      <c r="M28" s="47" t="s">
        <v>99</v>
      </c>
      <c r="N28" s="47" t="s">
        <v>99</v>
      </c>
      <c r="O28" s="47" t="s">
        <v>99</v>
      </c>
      <c r="P28" s="47" t="s">
        <v>99</v>
      </c>
      <c r="Q28" s="47" t="s">
        <v>99</v>
      </c>
      <c r="R28" s="47" t="s">
        <v>99</v>
      </c>
      <c r="S28" s="47" t="s">
        <v>99</v>
      </c>
      <c r="T28" s="47" t="s">
        <v>99</v>
      </c>
      <c r="U28" s="47" t="s">
        <v>99</v>
      </c>
      <c r="V28" s="6">
        <v>1</v>
      </c>
    </row>
    <row r="29" spans="1:22" ht="13.5">
      <c r="A29" s="554"/>
      <c r="B29" s="555"/>
      <c r="C29" s="545" t="s">
        <v>110</v>
      </c>
      <c r="D29" s="546"/>
      <c r="E29" s="22" t="s">
        <v>51</v>
      </c>
      <c r="F29" s="47" t="s">
        <v>99</v>
      </c>
      <c r="G29" s="47" t="s">
        <v>99</v>
      </c>
      <c r="H29" s="47" t="s">
        <v>99</v>
      </c>
      <c r="I29" s="47" t="s">
        <v>99</v>
      </c>
      <c r="J29" s="47" t="s">
        <v>99</v>
      </c>
      <c r="K29" s="47" t="s">
        <v>99</v>
      </c>
      <c r="L29" s="47" t="s">
        <v>99</v>
      </c>
      <c r="M29" s="47" t="s">
        <v>99</v>
      </c>
      <c r="N29" s="47" t="s">
        <v>99</v>
      </c>
      <c r="O29" s="47" t="s">
        <v>99</v>
      </c>
      <c r="P29" s="47" t="s">
        <v>99</v>
      </c>
      <c r="Q29" s="47" t="s">
        <v>99</v>
      </c>
      <c r="R29" s="47" t="s">
        <v>99</v>
      </c>
      <c r="S29" s="47" t="s">
        <v>99</v>
      </c>
      <c r="T29" s="47" t="s">
        <v>99</v>
      </c>
      <c r="U29" s="47" t="s">
        <v>99</v>
      </c>
      <c r="V29" s="6">
        <v>8</v>
      </c>
    </row>
    <row r="30" spans="1:22" s="15" customFormat="1" ht="13.5">
      <c r="A30" s="554"/>
      <c r="B30" s="555"/>
      <c r="C30" s="547"/>
      <c r="D30" s="548"/>
      <c r="E30" s="23" t="s">
        <v>121</v>
      </c>
      <c r="F30" s="47" t="s">
        <v>99</v>
      </c>
      <c r="G30" s="47" t="s">
        <v>99</v>
      </c>
      <c r="H30" s="47" t="s">
        <v>99</v>
      </c>
      <c r="I30" s="47" t="s">
        <v>99</v>
      </c>
      <c r="J30" s="47" t="s">
        <v>99</v>
      </c>
      <c r="K30" s="47" t="s">
        <v>99</v>
      </c>
      <c r="L30" s="47" t="s">
        <v>99</v>
      </c>
      <c r="M30" s="47" t="s">
        <v>99</v>
      </c>
      <c r="N30" s="47" t="s">
        <v>99</v>
      </c>
      <c r="O30" s="47" t="s">
        <v>99</v>
      </c>
      <c r="P30" s="47" t="s">
        <v>99</v>
      </c>
      <c r="Q30" s="47" t="s">
        <v>99</v>
      </c>
      <c r="R30" s="47" t="s">
        <v>99</v>
      </c>
      <c r="S30" s="47" t="s">
        <v>99</v>
      </c>
      <c r="T30" s="47" t="s">
        <v>99</v>
      </c>
      <c r="U30" s="47" t="s">
        <v>99</v>
      </c>
      <c r="V30" s="14">
        <v>0</v>
      </c>
    </row>
    <row r="31" spans="1:22" ht="13.5">
      <c r="A31" s="554"/>
      <c r="B31" s="555"/>
      <c r="C31" s="3"/>
      <c r="D31" s="19" t="s">
        <v>52</v>
      </c>
      <c r="E31" s="22" t="s">
        <v>51</v>
      </c>
      <c r="F31" s="47" t="s">
        <v>99</v>
      </c>
      <c r="G31" s="47" t="s">
        <v>99</v>
      </c>
      <c r="H31" s="47" t="s">
        <v>99</v>
      </c>
      <c r="I31" s="47" t="s">
        <v>99</v>
      </c>
      <c r="J31" s="47" t="s">
        <v>99</v>
      </c>
      <c r="K31" s="47" t="s">
        <v>99</v>
      </c>
      <c r="L31" s="47" t="s">
        <v>99</v>
      </c>
      <c r="M31" s="47" t="s">
        <v>99</v>
      </c>
      <c r="N31" s="47" t="s">
        <v>99</v>
      </c>
      <c r="O31" s="47" t="s">
        <v>99</v>
      </c>
      <c r="P31" s="47" t="s">
        <v>99</v>
      </c>
      <c r="Q31" s="47" t="s">
        <v>99</v>
      </c>
      <c r="R31" s="47" t="s">
        <v>99</v>
      </c>
      <c r="S31" s="47" t="s">
        <v>99</v>
      </c>
      <c r="T31" s="47" t="s">
        <v>99</v>
      </c>
      <c r="U31" s="47" t="s">
        <v>99</v>
      </c>
      <c r="V31" s="6">
        <v>6</v>
      </c>
    </row>
    <row r="32" spans="1:22" ht="13.5">
      <c r="A32" s="554"/>
      <c r="B32" s="555"/>
      <c r="C32" s="32"/>
      <c r="D32" s="32" t="s">
        <v>122</v>
      </c>
      <c r="E32" s="24" t="s">
        <v>166</v>
      </c>
      <c r="F32" s="47" t="s">
        <v>99</v>
      </c>
      <c r="G32" s="47" t="s">
        <v>99</v>
      </c>
      <c r="H32" s="47" t="s">
        <v>99</v>
      </c>
      <c r="I32" s="47" t="s">
        <v>99</v>
      </c>
      <c r="J32" s="47" t="s">
        <v>99</v>
      </c>
      <c r="K32" s="47" t="s">
        <v>99</v>
      </c>
      <c r="L32" s="47" t="s">
        <v>99</v>
      </c>
      <c r="M32" s="47" t="s">
        <v>99</v>
      </c>
      <c r="N32" s="47" t="s">
        <v>99</v>
      </c>
      <c r="O32" s="47" t="s">
        <v>99</v>
      </c>
      <c r="P32" s="47" t="s">
        <v>99</v>
      </c>
      <c r="Q32" s="47" t="s">
        <v>99</v>
      </c>
      <c r="R32" s="47" t="s">
        <v>99</v>
      </c>
      <c r="S32" s="47" t="s">
        <v>99</v>
      </c>
      <c r="T32" s="47" t="s">
        <v>99</v>
      </c>
      <c r="U32" s="47" t="s">
        <v>99</v>
      </c>
      <c r="V32" s="6">
        <v>2</v>
      </c>
    </row>
    <row r="33" spans="1:22" ht="13.5">
      <c r="A33" s="554"/>
      <c r="B33" s="555"/>
      <c r="C33" s="549" t="s">
        <v>109</v>
      </c>
      <c r="D33" s="550"/>
      <c r="E33" s="22" t="s">
        <v>10</v>
      </c>
      <c r="F33" s="6">
        <v>1403</v>
      </c>
      <c r="G33" s="6">
        <v>1496</v>
      </c>
      <c r="H33" s="6">
        <v>2191</v>
      </c>
      <c r="I33" s="6">
        <v>1552</v>
      </c>
      <c r="J33" s="6">
        <v>1590</v>
      </c>
      <c r="K33" s="6">
        <v>1504</v>
      </c>
      <c r="L33" s="6">
        <v>1567</v>
      </c>
      <c r="M33" s="6">
        <v>1601</v>
      </c>
      <c r="N33" s="6">
        <v>1513</v>
      </c>
      <c r="O33" s="6">
        <v>1490</v>
      </c>
      <c r="P33" s="6">
        <v>1573</v>
      </c>
      <c r="Q33" s="6">
        <v>1545</v>
      </c>
      <c r="R33" s="6">
        <v>1445</v>
      </c>
      <c r="S33" s="6">
        <v>1513</v>
      </c>
      <c r="T33" s="6">
        <v>1377</v>
      </c>
      <c r="U33" s="6">
        <v>1293</v>
      </c>
      <c r="V33" s="6">
        <v>1385</v>
      </c>
    </row>
    <row r="34" spans="1:22" s="15" customFormat="1" ht="13.5">
      <c r="A34" s="554"/>
      <c r="B34" s="555"/>
      <c r="C34" s="551"/>
      <c r="D34" s="552"/>
      <c r="E34" s="23" t="s">
        <v>121</v>
      </c>
      <c r="F34" s="14">
        <v>3.8</v>
      </c>
      <c r="G34" s="14">
        <v>4.1</v>
      </c>
      <c r="H34" s="14">
        <v>5.9</v>
      </c>
      <c r="I34" s="14">
        <v>4.3</v>
      </c>
      <c r="J34" s="14">
        <v>4.5</v>
      </c>
      <c r="K34" s="14">
        <v>4.3</v>
      </c>
      <c r="L34" s="14">
        <v>4.6</v>
      </c>
      <c r="M34" s="14">
        <v>4.6</v>
      </c>
      <c r="N34" s="14">
        <v>4.5</v>
      </c>
      <c r="O34" s="14">
        <v>4.5</v>
      </c>
      <c r="P34" s="14">
        <v>4.9</v>
      </c>
      <c r="Q34" s="14">
        <v>4.9</v>
      </c>
      <c r="R34" s="14">
        <v>4.7</v>
      </c>
      <c r="S34" s="14">
        <v>5.5</v>
      </c>
      <c r="T34" s="14">
        <v>4.8</v>
      </c>
      <c r="U34" s="14">
        <v>4.7</v>
      </c>
      <c r="V34" s="14">
        <v>5.2</v>
      </c>
    </row>
    <row r="35" spans="1:22" ht="13.5">
      <c r="A35" s="554"/>
      <c r="B35" s="555"/>
      <c r="C35" s="3"/>
      <c r="D35" s="19" t="s">
        <v>165</v>
      </c>
      <c r="E35" s="22" t="s">
        <v>10</v>
      </c>
      <c r="F35" s="6">
        <v>851</v>
      </c>
      <c r="G35" s="6">
        <v>890</v>
      </c>
      <c r="H35" s="6">
        <v>1427</v>
      </c>
      <c r="I35" s="6">
        <v>876</v>
      </c>
      <c r="J35" s="6">
        <v>904</v>
      </c>
      <c r="K35" s="6">
        <v>839</v>
      </c>
      <c r="L35" s="6">
        <v>907</v>
      </c>
      <c r="M35" s="6">
        <v>922</v>
      </c>
      <c r="N35" s="6">
        <v>832</v>
      </c>
      <c r="O35" s="6">
        <v>788</v>
      </c>
      <c r="P35" s="6">
        <v>913</v>
      </c>
      <c r="Q35" s="6">
        <v>812</v>
      </c>
      <c r="R35" s="6">
        <v>746</v>
      </c>
      <c r="S35" s="6">
        <v>753</v>
      </c>
      <c r="T35" s="6">
        <v>642</v>
      </c>
      <c r="U35" s="6">
        <v>575</v>
      </c>
      <c r="V35" s="6">
        <v>608</v>
      </c>
    </row>
    <row r="36" spans="1:22" ht="13.5">
      <c r="A36" s="554"/>
      <c r="B36" s="555"/>
      <c r="C36" s="32"/>
      <c r="D36" s="32" t="s">
        <v>122</v>
      </c>
      <c r="E36" s="24" t="s">
        <v>166</v>
      </c>
      <c r="F36" s="6">
        <v>552</v>
      </c>
      <c r="G36" s="6">
        <v>607</v>
      </c>
      <c r="H36" s="6">
        <v>764</v>
      </c>
      <c r="I36" s="6">
        <v>676</v>
      </c>
      <c r="J36" s="6">
        <v>686</v>
      </c>
      <c r="K36" s="6">
        <v>666</v>
      </c>
      <c r="L36" s="6">
        <v>660</v>
      </c>
      <c r="M36" s="6">
        <v>679</v>
      </c>
      <c r="N36" s="6">
        <v>681</v>
      </c>
      <c r="O36" s="6">
        <v>702</v>
      </c>
      <c r="P36" s="6">
        <v>660</v>
      </c>
      <c r="Q36" s="6">
        <v>734</v>
      </c>
      <c r="R36" s="6">
        <v>699</v>
      </c>
      <c r="S36" s="6">
        <v>759</v>
      </c>
      <c r="T36" s="6">
        <v>734</v>
      </c>
      <c r="U36" s="6">
        <v>718</v>
      </c>
      <c r="V36" s="6">
        <v>777</v>
      </c>
    </row>
    <row r="37" spans="1:22" ht="13.5">
      <c r="A37" s="554"/>
      <c r="B37" s="555"/>
      <c r="C37" s="545" t="s">
        <v>110</v>
      </c>
      <c r="D37" s="546"/>
      <c r="E37" s="22" t="s">
        <v>51</v>
      </c>
      <c r="F37" s="6">
        <v>179</v>
      </c>
      <c r="G37" s="6">
        <v>174</v>
      </c>
      <c r="H37" s="6">
        <v>179</v>
      </c>
      <c r="I37" s="6">
        <v>132</v>
      </c>
      <c r="J37" s="6">
        <v>130</v>
      </c>
      <c r="K37" s="6">
        <v>123</v>
      </c>
      <c r="L37" s="6">
        <v>109</v>
      </c>
      <c r="M37" s="6">
        <v>123</v>
      </c>
      <c r="N37" s="6">
        <v>132</v>
      </c>
      <c r="O37" s="6">
        <v>93</v>
      </c>
      <c r="P37" s="6">
        <v>88</v>
      </c>
      <c r="Q37" s="6">
        <v>71</v>
      </c>
      <c r="R37" s="6">
        <v>94</v>
      </c>
      <c r="S37" s="6">
        <v>61</v>
      </c>
      <c r="T37" s="6">
        <v>60</v>
      </c>
      <c r="U37" s="6">
        <v>59</v>
      </c>
      <c r="V37" s="6">
        <v>51</v>
      </c>
    </row>
    <row r="38" spans="1:22" s="15" customFormat="1" ht="13.5">
      <c r="A38" s="554"/>
      <c r="B38" s="555"/>
      <c r="C38" s="547"/>
      <c r="D38" s="548"/>
      <c r="E38" s="23" t="s">
        <v>121</v>
      </c>
      <c r="F38" s="14">
        <v>0.5</v>
      </c>
      <c r="G38" s="14">
        <v>0.5</v>
      </c>
      <c r="H38" s="14">
        <v>0.5</v>
      </c>
      <c r="I38" s="14">
        <v>0.4</v>
      </c>
      <c r="J38" s="14">
        <v>0.4</v>
      </c>
      <c r="K38" s="14">
        <v>0.4</v>
      </c>
      <c r="L38" s="14">
        <v>0.3</v>
      </c>
      <c r="M38" s="14">
        <v>0.4</v>
      </c>
      <c r="N38" s="14">
        <v>0.4</v>
      </c>
      <c r="O38" s="14">
        <v>0.3</v>
      </c>
      <c r="P38" s="14">
        <v>0.3</v>
      </c>
      <c r="Q38" s="14">
        <v>0.2</v>
      </c>
      <c r="R38" s="14">
        <v>0.3</v>
      </c>
      <c r="S38" s="14">
        <v>0.2</v>
      </c>
      <c r="T38" s="14">
        <v>0.2</v>
      </c>
      <c r="U38" s="14">
        <v>0.2</v>
      </c>
      <c r="V38" s="14">
        <v>0.2</v>
      </c>
    </row>
    <row r="39" spans="1:22" ht="13.5">
      <c r="A39" s="554"/>
      <c r="B39" s="555"/>
      <c r="C39" s="3"/>
      <c r="D39" s="19" t="s">
        <v>52</v>
      </c>
      <c r="E39" s="22" t="s">
        <v>51</v>
      </c>
      <c r="F39" s="6">
        <v>111</v>
      </c>
      <c r="G39" s="6">
        <v>109</v>
      </c>
      <c r="H39" s="6">
        <v>100</v>
      </c>
      <c r="I39" s="6">
        <v>70</v>
      </c>
      <c r="J39" s="6">
        <v>61</v>
      </c>
      <c r="K39" s="6">
        <v>70</v>
      </c>
      <c r="L39" s="6">
        <v>64</v>
      </c>
      <c r="M39" s="6">
        <v>58</v>
      </c>
      <c r="N39" s="6">
        <v>46</v>
      </c>
      <c r="O39" s="6">
        <v>52</v>
      </c>
      <c r="P39" s="6">
        <v>48</v>
      </c>
      <c r="Q39" s="6">
        <v>38</v>
      </c>
      <c r="R39" s="6">
        <v>42</v>
      </c>
      <c r="S39" s="6">
        <v>33</v>
      </c>
      <c r="T39" s="6">
        <v>34</v>
      </c>
      <c r="U39" s="6">
        <v>33</v>
      </c>
      <c r="V39" s="6">
        <v>28</v>
      </c>
    </row>
    <row r="40" spans="1:22" ht="13.5">
      <c r="A40" s="554"/>
      <c r="B40" s="555"/>
      <c r="C40" s="32"/>
      <c r="D40" s="32" t="s">
        <v>122</v>
      </c>
      <c r="E40" s="24" t="s">
        <v>166</v>
      </c>
      <c r="F40" s="6">
        <v>68</v>
      </c>
      <c r="G40" s="6">
        <v>65</v>
      </c>
      <c r="H40" s="6">
        <v>79</v>
      </c>
      <c r="I40" s="6">
        <v>62</v>
      </c>
      <c r="J40" s="6">
        <v>70</v>
      </c>
      <c r="K40" s="6">
        <v>53</v>
      </c>
      <c r="L40" s="6">
        <v>46</v>
      </c>
      <c r="M40" s="6">
        <v>65</v>
      </c>
      <c r="N40" s="6">
        <v>86</v>
      </c>
      <c r="O40" s="6">
        <v>41</v>
      </c>
      <c r="P40" s="6">
        <v>41</v>
      </c>
      <c r="Q40" s="6">
        <v>33</v>
      </c>
      <c r="R40" s="6">
        <v>52</v>
      </c>
      <c r="S40" s="6">
        <v>28</v>
      </c>
      <c r="T40" s="6">
        <v>27</v>
      </c>
      <c r="U40" s="6">
        <v>26</v>
      </c>
      <c r="V40" s="6">
        <v>23</v>
      </c>
    </row>
    <row r="41" spans="1:22" ht="13.5">
      <c r="A41" s="554"/>
      <c r="B41" s="555"/>
      <c r="C41" s="545" t="s">
        <v>111</v>
      </c>
      <c r="D41" s="546"/>
      <c r="E41" s="22" t="s">
        <v>53</v>
      </c>
      <c r="F41" s="6">
        <v>3183</v>
      </c>
      <c r="G41" s="6">
        <v>2927</v>
      </c>
      <c r="H41" s="6">
        <v>2686</v>
      </c>
      <c r="I41" s="6">
        <v>2680</v>
      </c>
      <c r="J41" s="6">
        <v>2613</v>
      </c>
      <c r="K41" s="6">
        <v>2344</v>
      </c>
      <c r="L41" s="6">
        <v>2184</v>
      </c>
      <c r="M41" s="6">
        <v>2119</v>
      </c>
      <c r="N41" s="6">
        <v>2073</v>
      </c>
      <c r="O41" s="6">
        <v>1828</v>
      </c>
      <c r="P41" s="6">
        <v>1639</v>
      </c>
      <c r="Q41" s="6">
        <v>1498</v>
      </c>
      <c r="R41" s="6">
        <v>1230</v>
      </c>
      <c r="S41" s="6">
        <v>1082</v>
      </c>
      <c r="T41" s="6">
        <v>842</v>
      </c>
      <c r="U41" s="6">
        <v>748</v>
      </c>
      <c r="V41" s="6">
        <v>617</v>
      </c>
    </row>
    <row r="42" spans="1:22" s="15" customFormat="1" ht="13.5">
      <c r="A42" s="554"/>
      <c r="B42" s="555"/>
      <c r="C42" s="547"/>
      <c r="D42" s="548"/>
      <c r="E42" s="23" t="s">
        <v>121</v>
      </c>
      <c r="F42" s="14">
        <v>8.6</v>
      </c>
      <c r="G42" s="14">
        <v>8.1</v>
      </c>
      <c r="H42" s="14">
        <v>7.3</v>
      </c>
      <c r="I42" s="14">
        <v>7.5</v>
      </c>
      <c r="J42" s="14">
        <v>7.3</v>
      </c>
      <c r="K42" s="14">
        <v>6.7</v>
      </c>
      <c r="L42" s="14">
        <v>6.3</v>
      </c>
      <c r="M42" s="14">
        <v>6.1</v>
      </c>
      <c r="N42" s="14">
        <v>6.1</v>
      </c>
      <c r="O42" s="14">
        <v>5.5</v>
      </c>
      <c r="P42" s="14">
        <v>5.1</v>
      </c>
      <c r="Q42" s="14">
        <v>4.8</v>
      </c>
      <c r="R42" s="14">
        <v>4</v>
      </c>
      <c r="S42" s="14">
        <v>3.9</v>
      </c>
      <c r="T42" s="14">
        <v>2.9</v>
      </c>
      <c r="U42" s="14">
        <v>2.7</v>
      </c>
      <c r="V42" s="14">
        <v>2.3</v>
      </c>
    </row>
    <row r="43" spans="1:22" ht="13.5">
      <c r="A43" s="554"/>
      <c r="B43" s="555"/>
      <c r="C43" s="3"/>
      <c r="D43" s="33" t="s">
        <v>54</v>
      </c>
      <c r="E43" s="22" t="s">
        <v>53</v>
      </c>
      <c r="F43" s="6">
        <v>1592</v>
      </c>
      <c r="G43" s="6">
        <v>1433</v>
      </c>
      <c r="H43" s="6">
        <v>1262</v>
      </c>
      <c r="I43" s="6">
        <v>1236</v>
      </c>
      <c r="J43" s="6">
        <v>1150</v>
      </c>
      <c r="K43" s="6">
        <v>1000</v>
      </c>
      <c r="L43" s="6">
        <v>891</v>
      </c>
      <c r="M43" s="6">
        <v>846</v>
      </c>
      <c r="N43" s="6">
        <v>828</v>
      </c>
      <c r="O43" s="6">
        <v>725</v>
      </c>
      <c r="P43" s="6">
        <v>692</v>
      </c>
      <c r="Q43" s="6">
        <v>615</v>
      </c>
      <c r="R43" s="6">
        <v>479</v>
      </c>
      <c r="S43" s="6">
        <v>390</v>
      </c>
      <c r="T43" s="6">
        <v>255</v>
      </c>
      <c r="U43" s="6">
        <v>234</v>
      </c>
      <c r="V43" s="6">
        <v>187</v>
      </c>
    </row>
    <row r="44" spans="1:22" ht="13.5">
      <c r="A44" s="554"/>
      <c r="B44" s="555"/>
      <c r="C44" s="32"/>
      <c r="D44" s="34" t="s">
        <v>122</v>
      </c>
      <c r="E44" s="24" t="s">
        <v>166</v>
      </c>
      <c r="F44" s="6">
        <v>1591</v>
      </c>
      <c r="G44" s="6">
        <v>1494</v>
      </c>
      <c r="H44" s="6">
        <v>1424</v>
      </c>
      <c r="I44" s="6">
        <v>1445</v>
      </c>
      <c r="J44" s="6">
        <v>1463</v>
      </c>
      <c r="K44" s="6">
        <v>1345</v>
      </c>
      <c r="L44" s="6">
        <v>1293</v>
      </c>
      <c r="M44" s="6">
        <v>1273</v>
      </c>
      <c r="N44" s="6">
        <v>1245</v>
      </c>
      <c r="O44" s="6">
        <v>1102</v>
      </c>
      <c r="P44" s="6">
        <v>947</v>
      </c>
      <c r="Q44" s="6">
        <v>883</v>
      </c>
      <c r="R44" s="6">
        <v>752</v>
      </c>
      <c r="S44" s="6">
        <v>692</v>
      </c>
      <c r="T44" s="6">
        <v>587</v>
      </c>
      <c r="U44" s="6">
        <v>514</v>
      </c>
      <c r="V44" s="6">
        <v>430</v>
      </c>
    </row>
    <row r="45" spans="1:22" ht="13.5">
      <c r="A45" s="554"/>
      <c r="B45" s="555"/>
      <c r="C45" s="545" t="s">
        <v>112</v>
      </c>
      <c r="D45" s="546"/>
      <c r="E45" s="22" t="s">
        <v>55</v>
      </c>
      <c r="F45" s="6">
        <v>284</v>
      </c>
      <c r="G45" s="6">
        <v>267</v>
      </c>
      <c r="H45" s="6">
        <v>196</v>
      </c>
      <c r="I45" s="6">
        <v>165</v>
      </c>
      <c r="J45" s="6">
        <v>163</v>
      </c>
      <c r="K45" s="6">
        <v>189</v>
      </c>
      <c r="L45" s="6">
        <v>87</v>
      </c>
      <c r="M45" s="6">
        <v>128</v>
      </c>
      <c r="N45" s="6">
        <v>77</v>
      </c>
      <c r="O45" s="6">
        <v>78</v>
      </c>
      <c r="P45" s="6">
        <v>63</v>
      </c>
      <c r="Q45" s="6">
        <v>73</v>
      </c>
      <c r="R45" s="6">
        <v>58</v>
      </c>
      <c r="S45" s="6">
        <v>61</v>
      </c>
      <c r="T45" s="6">
        <v>65</v>
      </c>
      <c r="U45" s="6">
        <v>53</v>
      </c>
      <c r="V45" s="6">
        <v>109</v>
      </c>
    </row>
    <row r="46" spans="1:22" s="15" customFormat="1" ht="13.5">
      <c r="A46" s="554"/>
      <c r="B46" s="555"/>
      <c r="C46" s="547"/>
      <c r="D46" s="548"/>
      <c r="E46" s="23" t="s">
        <v>121</v>
      </c>
      <c r="F46" s="14">
        <v>0.8</v>
      </c>
      <c r="G46" s="14">
        <v>0.7</v>
      </c>
      <c r="H46" s="14">
        <v>0.5</v>
      </c>
      <c r="I46" s="14">
        <v>0.5</v>
      </c>
      <c r="J46" s="14">
        <v>0.5</v>
      </c>
      <c r="K46" s="14">
        <v>0.5</v>
      </c>
      <c r="L46" s="14">
        <v>0.3</v>
      </c>
      <c r="M46" s="14">
        <v>0.4</v>
      </c>
      <c r="N46" s="14">
        <v>0.2</v>
      </c>
      <c r="O46" s="14">
        <v>0.2</v>
      </c>
      <c r="P46" s="14">
        <v>0.2</v>
      </c>
      <c r="Q46" s="14">
        <v>0.2</v>
      </c>
      <c r="R46" s="14">
        <v>0.2</v>
      </c>
      <c r="S46" s="14">
        <v>0.2</v>
      </c>
      <c r="T46" s="14">
        <v>0.2</v>
      </c>
      <c r="U46" s="14">
        <v>0.2</v>
      </c>
      <c r="V46" s="14">
        <v>0.4</v>
      </c>
    </row>
    <row r="47" spans="1:22" ht="13.5">
      <c r="A47" s="554"/>
      <c r="B47" s="555"/>
      <c r="C47" s="3"/>
      <c r="D47" s="33" t="s">
        <v>56</v>
      </c>
      <c r="E47" s="22" t="s">
        <v>55</v>
      </c>
      <c r="F47" s="6">
        <v>171</v>
      </c>
      <c r="G47" s="6">
        <v>164</v>
      </c>
      <c r="H47" s="6">
        <v>118</v>
      </c>
      <c r="I47" s="6">
        <v>94</v>
      </c>
      <c r="J47" s="6">
        <v>89</v>
      </c>
      <c r="K47" s="6">
        <v>69</v>
      </c>
      <c r="L47" s="6">
        <v>37</v>
      </c>
      <c r="M47" s="6">
        <v>74</v>
      </c>
      <c r="N47" s="6">
        <v>38</v>
      </c>
      <c r="O47" s="6">
        <v>37</v>
      </c>
      <c r="P47" s="6">
        <v>32</v>
      </c>
      <c r="Q47" s="6">
        <v>27</v>
      </c>
      <c r="R47" s="6">
        <v>26</v>
      </c>
      <c r="S47" s="6">
        <v>34</v>
      </c>
      <c r="T47" s="6">
        <v>28</v>
      </c>
      <c r="U47" s="6">
        <v>19</v>
      </c>
      <c r="V47" s="6">
        <v>30</v>
      </c>
    </row>
    <row r="48" spans="1:22" ht="13.5">
      <c r="A48" s="554"/>
      <c r="B48" s="555"/>
      <c r="C48" s="32"/>
      <c r="D48" s="34" t="s">
        <v>122</v>
      </c>
      <c r="E48" s="24" t="s">
        <v>166</v>
      </c>
      <c r="F48" s="6">
        <v>113</v>
      </c>
      <c r="G48" s="6">
        <v>102</v>
      </c>
      <c r="H48" s="6">
        <v>78</v>
      </c>
      <c r="I48" s="6">
        <v>72</v>
      </c>
      <c r="J48" s="6">
        <v>74</v>
      </c>
      <c r="K48" s="6">
        <v>120</v>
      </c>
      <c r="L48" s="6">
        <v>51</v>
      </c>
      <c r="M48" s="6">
        <v>53</v>
      </c>
      <c r="N48" s="6">
        <v>39</v>
      </c>
      <c r="O48" s="6">
        <v>41</v>
      </c>
      <c r="P48" s="6">
        <v>31</v>
      </c>
      <c r="Q48" s="6">
        <v>46</v>
      </c>
      <c r="R48" s="6">
        <v>32</v>
      </c>
      <c r="S48" s="6">
        <v>27</v>
      </c>
      <c r="T48" s="6">
        <v>37</v>
      </c>
      <c r="U48" s="6">
        <v>34</v>
      </c>
      <c r="V48" s="6">
        <v>79</v>
      </c>
    </row>
    <row r="49" spans="1:22" ht="13.5">
      <c r="A49" s="554"/>
      <c r="B49" s="555"/>
      <c r="C49" s="545" t="s">
        <v>113</v>
      </c>
      <c r="D49" s="546"/>
      <c r="E49" s="22" t="s">
        <v>148</v>
      </c>
      <c r="F49" s="6">
        <v>34948</v>
      </c>
      <c r="G49" s="6">
        <v>34494</v>
      </c>
      <c r="H49" s="6">
        <v>35317</v>
      </c>
      <c r="I49" s="6">
        <v>34511</v>
      </c>
      <c r="J49" s="6">
        <v>34490</v>
      </c>
      <c r="K49" s="6">
        <v>33868</v>
      </c>
      <c r="L49" s="6">
        <v>33541</v>
      </c>
      <c r="M49" s="6">
        <v>33752</v>
      </c>
      <c r="N49" s="6">
        <v>33138</v>
      </c>
      <c r="O49" s="6">
        <v>32633</v>
      </c>
      <c r="P49" s="6">
        <v>31852</v>
      </c>
      <c r="Q49" s="6">
        <v>31095</v>
      </c>
      <c r="R49" s="6">
        <v>30524</v>
      </c>
      <c r="S49" s="6">
        <v>29123</v>
      </c>
      <c r="T49" s="6">
        <v>28531</v>
      </c>
      <c r="U49" s="6">
        <v>27165</v>
      </c>
      <c r="V49" s="6">
        <v>26349</v>
      </c>
    </row>
    <row r="50" spans="1:22" s="15" customFormat="1" ht="13.5">
      <c r="A50" s="554"/>
      <c r="B50" s="555"/>
      <c r="C50" s="547"/>
      <c r="D50" s="548"/>
      <c r="E50" s="23" t="s">
        <v>121</v>
      </c>
      <c r="F50" s="14">
        <v>94.8</v>
      </c>
      <c r="G50" s="14">
        <v>95.3</v>
      </c>
      <c r="H50" s="14">
        <v>95.8</v>
      </c>
      <c r="I50" s="14">
        <v>96.3</v>
      </c>
      <c r="J50" s="14">
        <v>96.8</v>
      </c>
      <c r="K50" s="14">
        <v>97.2</v>
      </c>
      <c r="L50" s="14">
        <v>97.5</v>
      </c>
      <c r="M50" s="14">
        <v>97.9</v>
      </c>
      <c r="N50" s="14">
        <v>98</v>
      </c>
      <c r="O50" s="14">
        <v>98.2</v>
      </c>
      <c r="P50" s="14">
        <v>98.4</v>
      </c>
      <c r="Q50" s="14">
        <v>98.7</v>
      </c>
      <c r="R50" s="14">
        <v>98.7</v>
      </c>
      <c r="S50" s="14">
        <v>98.8</v>
      </c>
      <c r="T50" s="14">
        <v>99</v>
      </c>
      <c r="U50" s="14">
        <v>99.1</v>
      </c>
      <c r="V50" s="14">
        <v>99.3</v>
      </c>
    </row>
    <row r="51" spans="1:22" ht="13.5">
      <c r="A51" s="554"/>
      <c r="B51" s="555"/>
      <c r="C51" s="3"/>
      <c r="D51" s="33" t="s">
        <v>149</v>
      </c>
      <c r="E51" s="22" t="s">
        <v>148</v>
      </c>
      <c r="F51" s="6">
        <v>23651</v>
      </c>
      <c r="G51" s="6">
        <v>23002</v>
      </c>
      <c r="H51" s="6">
        <v>23279</v>
      </c>
      <c r="I51" s="6">
        <v>21991</v>
      </c>
      <c r="J51" s="6">
        <v>21616</v>
      </c>
      <c r="K51" s="6">
        <v>20610</v>
      </c>
      <c r="L51" s="6">
        <v>19948</v>
      </c>
      <c r="M51" s="6">
        <v>19627</v>
      </c>
      <c r="N51" s="6">
        <v>18716</v>
      </c>
      <c r="O51" s="6">
        <v>17970</v>
      </c>
      <c r="P51" s="6">
        <v>16996</v>
      </c>
      <c r="Q51" s="6">
        <v>16165</v>
      </c>
      <c r="R51" s="6">
        <v>15394</v>
      </c>
      <c r="S51" s="6">
        <v>13929</v>
      </c>
      <c r="T51" s="6">
        <v>13349</v>
      </c>
      <c r="U51" s="6">
        <v>12130</v>
      </c>
      <c r="V51" s="6">
        <v>11261</v>
      </c>
    </row>
    <row r="52" spans="1:22" ht="13.5">
      <c r="A52" s="554"/>
      <c r="B52" s="556"/>
      <c r="C52" s="32"/>
      <c r="D52" s="34" t="s">
        <v>122</v>
      </c>
      <c r="E52" s="24" t="s">
        <v>166</v>
      </c>
      <c r="F52" s="6">
        <v>11297</v>
      </c>
      <c r="G52" s="6">
        <v>11492</v>
      </c>
      <c r="H52" s="6">
        <v>12039</v>
      </c>
      <c r="I52" s="6">
        <v>12520</v>
      </c>
      <c r="J52" s="6">
        <v>12874</v>
      </c>
      <c r="K52" s="6">
        <v>13258</v>
      </c>
      <c r="L52" s="6">
        <v>13594</v>
      </c>
      <c r="M52" s="6">
        <v>14126</v>
      </c>
      <c r="N52" s="6">
        <v>14422</v>
      </c>
      <c r="O52" s="6">
        <v>14664</v>
      </c>
      <c r="P52" s="6">
        <v>14856</v>
      </c>
      <c r="Q52" s="6">
        <v>14930</v>
      </c>
      <c r="R52" s="6">
        <v>15130</v>
      </c>
      <c r="S52" s="6">
        <v>15193</v>
      </c>
      <c r="T52" s="6">
        <v>15182</v>
      </c>
      <c r="U52" s="6">
        <v>15035</v>
      </c>
      <c r="V52" s="6">
        <v>15088</v>
      </c>
    </row>
    <row r="53" spans="1:22" ht="13.5">
      <c r="A53" s="554"/>
      <c r="B53" s="545" t="s">
        <v>114</v>
      </c>
      <c r="C53" s="546"/>
      <c r="D53" s="546"/>
      <c r="E53" s="22" t="s">
        <v>104</v>
      </c>
      <c r="F53" s="6">
        <v>1926</v>
      </c>
      <c r="G53" s="6">
        <v>1714</v>
      </c>
      <c r="H53" s="6">
        <v>1546</v>
      </c>
      <c r="I53" s="6">
        <v>1338</v>
      </c>
      <c r="J53" s="6">
        <v>1137</v>
      </c>
      <c r="K53" s="6">
        <v>993</v>
      </c>
      <c r="L53" s="6">
        <v>856</v>
      </c>
      <c r="M53" s="6">
        <v>738</v>
      </c>
      <c r="N53" s="6">
        <v>664</v>
      </c>
      <c r="O53" s="6">
        <v>583</v>
      </c>
      <c r="P53" s="6">
        <v>530</v>
      </c>
      <c r="Q53" s="6">
        <v>423</v>
      </c>
      <c r="R53" s="6">
        <v>407</v>
      </c>
      <c r="S53" s="6">
        <v>340</v>
      </c>
      <c r="T53" s="6">
        <v>296</v>
      </c>
      <c r="U53" s="6">
        <v>257</v>
      </c>
      <c r="V53" s="6">
        <v>197</v>
      </c>
    </row>
    <row r="54" spans="1:22" s="15" customFormat="1" ht="13.5">
      <c r="A54" s="554"/>
      <c r="B54" s="547"/>
      <c r="C54" s="548"/>
      <c r="D54" s="548"/>
      <c r="E54" s="23" t="s">
        <v>121</v>
      </c>
      <c r="F54" s="14">
        <v>5.2</v>
      </c>
      <c r="G54" s="14">
        <v>4.7</v>
      </c>
      <c r="H54" s="14">
        <v>4.2</v>
      </c>
      <c r="I54" s="14">
        <v>3.7</v>
      </c>
      <c r="J54" s="14">
        <v>3.2</v>
      </c>
      <c r="K54" s="14">
        <v>2.8</v>
      </c>
      <c r="L54" s="14">
        <v>2.5</v>
      </c>
      <c r="M54" s="14">
        <v>2.1</v>
      </c>
      <c r="N54" s="14">
        <v>2</v>
      </c>
      <c r="O54" s="14">
        <v>1.8</v>
      </c>
      <c r="P54" s="14">
        <v>1.6</v>
      </c>
      <c r="Q54" s="14">
        <v>1.3</v>
      </c>
      <c r="R54" s="14">
        <v>1.3</v>
      </c>
      <c r="S54" s="14">
        <v>1.2</v>
      </c>
      <c r="T54" s="14">
        <v>1</v>
      </c>
      <c r="U54" s="14">
        <v>0.9</v>
      </c>
      <c r="V54" s="14">
        <v>0.7</v>
      </c>
    </row>
    <row r="55" spans="1:22" ht="13.5">
      <c r="A55" s="43"/>
      <c r="B55" s="44"/>
      <c r="C55" s="541" t="s">
        <v>57</v>
      </c>
      <c r="D55" s="542"/>
      <c r="E55" s="22" t="s">
        <v>58</v>
      </c>
      <c r="F55" s="6">
        <v>1886</v>
      </c>
      <c r="G55" s="6">
        <v>1677</v>
      </c>
      <c r="H55" s="6">
        <v>1475</v>
      </c>
      <c r="I55" s="6">
        <v>1283</v>
      </c>
      <c r="J55" s="6">
        <v>1096</v>
      </c>
      <c r="K55" s="6">
        <v>959</v>
      </c>
      <c r="L55" s="6">
        <v>819</v>
      </c>
      <c r="M55" s="6">
        <v>708</v>
      </c>
      <c r="N55" s="6">
        <v>631</v>
      </c>
      <c r="O55" s="6">
        <v>555</v>
      </c>
      <c r="P55" s="6">
        <v>491</v>
      </c>
      <c r="Q55" s="6">
        <v>404</v>
      </c>
      <c r="R55" s="6">
        <v>368</v>
      </c>
      <c r="S55" s="6">
        <v>316</v>
      </c>
      <c r="T55" s="6">
        <v>280</v>
      </c>
      <c r="U55" s="6">
        <v>243</v>
      </c>
      <c r="V55" s="6">
        <v>170</v>
      </c>
    </row>
    <row r="56" spans="1:22" ht="13.5">
      <c r="A56" s="45"/>
      <c r="B56" s="46"/>
      <c r="C56" s="543" t="s">
        <v>59</v>
      </c>
      <c r="D56" s="544"/>
      <c r="E56" s="24" t="s">
        <v>106</v>
      </c>
      <c r="F56" s="6">
        <v>40</v>
      </c>
      <c r="G56" s="6">
        <v>37</v>
      </c>
      <c r="H56" s="6">
        <v>71</v>
      </c>
      <c r="I56" s="6">
        <v>55</v>
      </c>
      <c r="J56" s="6">
        <v>41</v>
      </c>
      <c r="K56" s="6">
        <v>34</v>
      </c>
      <c r="L56" s="6">
        <v>37</v>
      </c>
      <c r="M56" s="6">
        <v>30</v>
      </c>
      <c r="N56" s="6">
        <v>33</v>
      </c>
      <c r="O56" s="6">
        <v>29</v>
      </c>
      <c r="P56" s="6">
        <v>39</v>
      </c>
      <c r="Q56" s="6">
        <v>19</v>
      </c>
      <c r="R56" s="6">
        <v>40</v>
      </c>
      <c r="S56" s="6">
        <v>23</v>
      </c>
      <c r="T56" s="6">
        <v>16</v>
      </c>
      <c r="U56" s="6">
        <v>14</v>
      </c>
      <c r="V56" s="6">
        <v>27</v>
      </c>
    </row>
    <row r="57" spans="1:22" s="17" customFormat="1" ht="13.5">
      <c r="A57" s="25" t="s">
        <v>150</v>
      </c>
      <c r="B57" s="25"/>
      <c r="C57" s="25"/>
      <c r="D57" s="27"/>
      <c r="E57" s="29" t="s">
        <v>60</v>
      </c>
      <c r="F57" s="16">
        <v>1.59</v>
      </c>
      <c r="G57" s="16">
        <v>1.62</v>
      </c>
      <c r="H57" s="16">
        <v>1.72</v>
      </c>
      <c r="I57" s="16">
        <v>1.72</v>
      </c>
      <c r="J57" s="16">
        <v>1.78</v>
      </c>
      <c r="K57" s="16">
        <v>1.81</v>
      </c>
      <c r="L57" s="16">
        <v>1.85</v>
      </c>
      <c r="M57" s="16">
        <v>1.96</v>
      </c>
      <c r="N57" s="16">
        <v>2.01</v>
      </c>
      <c r="O57" s="16">
        <v>2.07</v>
      </c>
      <c r="P57" s="16">
        <v>2.1</v>
      </c>
      <c r="Q57" s="16">
        <v>2.18</v>
      </c>
      <c r="R57" s="16">
        <v>2.24</v>
      </c>
      <c r="S57" s="16">
        <v>2.2</v>
      </c>
      <c r="T57" s="16">
        <v>2.27</v>
      </c>
      <c r="U57" s="16">
        <v>2.23</v>
      </c>
      <c r="V57" s="16">
        <v>2.22</v>
      </c>
    </row>
    <row r="58" spans="1:22" s="17" customFormat="1" ht="13.5">
      <c r="A58" s="25" t="s">
        <v>151</v>
      </c>
      <c r="B58" s="25"/>
      <c r="C58" s="25"/>
      <c r="D58" s="27"/>
      <c r="E58" s="29" t="s">
        <v>61</v>
      </c>
      <c r="F58" s="16">
        <v>1.57</v>
      </c>
      <c r="G58" s="16">
        <v>1.61</v>
      </c>
      <c r="H58" s="16">
        <v>1.7</v>
      </c>
      <c r="I58" s="16">
        <v>1.7</v>
      </c>
      <c r="J58" s="16">
        <v>1.76</v>
      </c>
      <c r="K58" s="16">
        <v>1.79</v>
      </c>
      <c r="L58" s="16">
        <v>1.84</v>
      </c>
      <c r="M58" s="16">
        <v>1.94</v>
      </c>
      <c r="N58" s="16">
        <v>1.99</v>
      </c>
      <c r="O58" s="16">
        <v>2.06</v>
      </c>
      <c r="P58" s="16">
        <v>2.09</v>
      </c>
      <c r="Q58" s="16">
        <v>2.16</v>
      </c>
      <c r="R58" s="16">
        <v>2.23</v>
      </c>
      <c r="S58" s="16">
        <v>2.19</v>
      </c>
      <c r="T58" s="16">
        <v>2.26</v>
      </c>
      <c r="U58" s="16">
        <v>2.23</v>
      </c>
      <c r="V58" s="16">
        <v>2.21</v>
      </c>
    </row>
    <row r="59" spans="1:22" s="17" customFormat="1" ht="13.5">
      <c r="A59" s="25" t="s">
        <v>152</v>
      </c>
      <c r="B59" s="25"/>
      <c r="C59" s="25"/>
      <c r="D59" s="27"/>
      <c r="E59" s="29" t="s">
        <v>62</v>
      </c>
      <c r="F59" s="16">
        <v>0.92</v>
      </c>
      <c r="G59" s="16">
        <v>0.94</v>
      </c>
      <c r="H59" s="16">
        <v>0.96</v>
      </c>
      <c r="I59" s="16">
        <v>0.98</v>
      </c>
      <c r="J59" s="16">
        <v>1.01</v>
      </c>
      <c r="K59" s="16">
        <v>1.04</v>
      </c>
      <c r="L59" s="16">
        <v>1.06</v>
      </c>
      <c r="M59" s="16">
        <v>1.1</v>
      </c>
      <c r="N59" s="16">
        <v>1.13</v>
      </c>
      <c r="O59" s="16">
        <v>1.15</v>
      </c>
      <c r="P59" s="16">
        <v>1.16</v>
      </c>
      <c r="Q59" s="16">
        <v>1.19</v>
      </c>
      <c r="R59" s="16">
        <v>1.22</v>
      </c>
      <c r="S59" s="16">
        <v>1.24</v>
      </c>
      <c r="T59" s="16">
        <v>1.26</v>
      </c>
      <c r="U59" s="16">
        <v>1.27</v>
      </c>
      <c r="V59" s="16">
        <v>1.31</v>
      </c>
    </row>
    <row r="60" spans="1:22" s="17" customFormat="1" ht="13.5">
      <c r="A60" s="26" t="s">
        <v>153</v>
      </c>
      <c r="B60" s="26"/>
      <c r="C60" s="26"/>
      <c r="D60" s="28"/>
      <c r="E60" s="30" t="s">
        <v>63</v>
      </c>
      <c r="F60" s="16">
        <v>0.92</v>
      </c>
      <c r="G60" s="16">
        <v>0.94</v>
      </c>
      <c r="H60" s="16">
        <v>0.96</v>
      </c>
      <c r="I60" s="16">
        <v>0.99</v>
      </c>
      <c r="J60" s="16">
        <v>1.02</v>
      </c>
      <c r="K60" s="16">
        <v>1.04</v>
      </c>
      <c r="L60" s="16">
        <v>1.06</v>
      </c>
      <c r="M60" s="16">
        <v>1.1</v>
      </c>
      <c r="N60" s="16">
        <v>1.13</v>
      </c>
      <c r="O60" s="16">
        <v>1.15</v>
      </c>
      <c r="P60" s="16">
        <v>1.16</v>
      </c>
      <c r="Q60" s="16">
        <v>1.19</v>
      </c>
      <c r="R60" s="16">
        <v>1.22</v>
      </c>
      <c r="S60" s="16">
        <v>1.25</v>
      </c>
      <c r="T60" s="16">
        <v>1.26</v>
      </c>
      <c r="U60" s="16">
        <v>1.28</v>
      </c>
      <c r="V60" s="16">
        <v>1.31</v>
      </c>
    </row>
    <row r="61" spans="1:17" s="17" customFormat="1" ht="13.5">
      <c r="A61" s="37" t="s">
        <v>118</v>
      </c>
      <c r="B61" s="37"/>
      <c r="C61" s="37"/>
      <c r="D61" s="37"/>
      <c r="E61" s="38"/>
      <c r="F61" s="39"/>
      <c r="G61" s="39"/>
      <c r="H61" s="36"/>
      <c r="I61" s="36"/>
      <c r="J61" s="36"/>
      <c r="K61" s="36"/>
      <c r="L61" s="36"/>
      <c r="M61" s="36"/>
      <c r="N61" s="36"/>
      <c r="O61" s="36"/>
      <c r="P61" s="36"/>
      <c r="Q61" s="36"/>
    </row>
    <row r="62" spans="1:17" s="17" customFormat="1" ht="13.5">
      <c r="A62" s="41" t="s">
        <v>68</v>
      </c>
      <c r="C62" s="41"/>
      <c r="D62" s="41"/>
      <c r="E62" s="42"/>
      <c r="F62" s="36"/>
      <c r="G62" s="36"/>
      <c r="H62" s="36"/>
      <c r="I62" s="36"/>
      <c r="J62" s="36"/>
      <c r="K62" s="36"/>
      <c r="L62" s="36"/>
      <c r="M62" s="36"/>
      <c r="N62" s="36"/>
      <c r="O62" s="36"/>
      <c r="P62" s="36"/>
      <c r="Q62" s="36"/>
    </row>
    <row r="63" spans="1:17" s="17" customFormat="1" ht="13.5">
      <c r="A63" s="41" t="s">
        <v>69</v>
      </c>
      <c r="C63" s="41"/>
      <c r="D63" s="41"/>
      <c r="E63" s="42"/>
      <c r="F63" s="36"/>
      <c r="G63" s="36"/>
      <c r="H63" s="36"/>
      <c r="I63" s="36"/>
      <c r="J63" s="36"/>
      <c r="K63" s="36"/>
      <c r="L63" s="36"/>
      <c r="M63" s="36"/>
      <c r="N63" s="36"/>
      <c r="O63" s="36"/>
      <c r="P63" s="36"/>
      <c r="Q63" s="36"/>
    </row>
    <row r="64" spans="1:17" s="17" customFormat="1" ht="13.5">
      <c r="A64" s="41" t="s">
        <v>65</v>
      </c>
      <c r="B64" s="41"/>
      <c r="C64" s="41"/>
      <c r="D64" s="41"/>
      <c r="E64" s="42"/>
      <c r="F64" s="36"/>
      <c r="G64" s="36"/>
      <c r="H64" s="36"/>
      <c r="I64" s="36"/>
      <c r="J64" s="36"/>
      <c r="K64" s="36"/>
      <c r="L64" s="36"/>
      <c r="M64" s="36"/>
      <c r="N64" s="36"/>
      <c r="O64" s="36"/>
      <c r="P64" s="36"/>
      <c r="Q64" s="36"/>
    </row>
    <row r="65" spans="1:17" s="17" customFormat="1" ht="13.5">
      <c r="A65" s="1" t="s">
        <v>154</v>
      </c>
      <c r="C65" s="41"/>
      <c r="D65" s="41"/>
      <c r="E65" s="42"/>
      <c r="F65" s="36"/>
      <c r="G65" s="36"/>
      <c r="H65" s="36"/>
      <c r="I65" s="36"/>
      <c r="J65" s="36"/>
      <c r="K65" s="36"/>
      <c r="L65" s="36"/>
      <c r="M65" s="36"/>
      <c r="N65" s="36"/>
      <c r="O65" s="36"/>
      <c r="P65" s="36"/>
      <c r="Q65" s="36"/>
    </row>
    <row r="66" spans="1:17" s="17" customFormat="1" ht="13.5">
      <c r="A66" s="48" t="s">
        <v>155</v>
      </c>
      <c r="C66" s="41"/>
      <c r="D66" s="41"/>
      <c r="E66" s="42"/>
      <c r="F66" s="36"/>
      <c r="G66" s="36"/>
      <c r="H66" s="36"/>
      <c r="I66" s="36"/>
      <c r="J66" s="36"/>
      <c r="K66" s="36"/>
      <c r="L66" s="36"/>
      <c r="M66" s="36"/>
      <c r="N66" s="36"/>
      <c r="O66" s="36"/>
      <c r="P66" s="36"/>
      <c r="Q66" s="36"/>
    </row>
    <row r="67" spans="1:17" s="17" customFormat="1" ht="13.5">
      <c r="A67" s="41" t="s">
        <v>0</v>
      </c>
      <c r="B67" s="41"/>
      <c r="C67" s="41"/>
      <c r="D67" s="41"/>
      <c r="E67" s="42"/>
      <c r="F67" s="36"/>
      <c r="G67" s="36"/>
      <c r="H67" s="36"/>
      <c r="I67" s="36"/>
      <c r="J67" s="36"/>
      <c r="K67" s="36"/>
      <c r="L67" s="36"/>
      <c r="M67" s="36"/>
      <c r="N67" s="36"/>
      <c r="O67" s="36"/>
      <c r="P67" s="36"/>
      <c r="Q67" s="36"/>
    </row>
    <row r="68" spans="1:17" s="17" customFormat="1" ht="13.5">
      <c r="A68" s="41" t="s">
        <v>1</v>
      </c>
      <c r="B68" s="41"/>
      <c r="C68" s="41"/>
      <c r="D68" s="41"/>
      <c r="E68" s="42"/>
      <c r="F68" s="36"/>
      <c r="G68" s="36"/>
      <c r="H68" s="36"/>
      <c r="I68" s="36"/>
      <c r="J68" s="36"/>
      <c r="K68" s="36"/>
      <c r="L68" s="36"/>
      <c r="M68" s="36"/>
      <c r="N68" s="36"/>
      <c r="O68" s="36"/>
      <c r="P68" s="36"/>
      <c r="Q68" s="36"/>
    </row>
    <row r="69" spans="1:17" s="17" customFormat="1" ht="13.5">
      <c r="A69" s="41" t="s">
        <v>11</v>
      </c>
      <c r="B69" s="41"/>
      <c r="C69" s="41"/>
      <c r="D69" s="41"/>
      <c r="E69" s="42"/>
      <c r="F69" s="36"/>
      <c r="G69" s="36"/>
      <c r="H69" s="36"/>
      <c r="I69" s="36"/>
      <c r="J69" s="36"/>
      <c r="K69" s="36"/>
      <c r="L69" s="36"/>
      <c r="M69" s="36"/>
      <c r="N69" s="36"/>
      <c r="O69" s="36"/>
      <c r="P69" s="36"/>
      <c r="Q69" s="36"/>
    </row>
    <row r="70" spans="1:7" ht="13.5">
      <c r="A70" s="40" t="s">
        <v>143</v>
      </c>
      <c r="B70" s="40"/>
      <c r="C70" s="40"/>
      <c r="D70" s="40"/>
      <c r="E70" s="40"/>
      <c r="F70" s="40"/>
      <c r="G70" s="40"/>
    </row>
    <row r="76" spans="4:5" ht="13.5">
      <c r="D76" s="1" t="s">
        <v>100</v>
      </c>
      <c r="E76" s="1"/>
    </row>
  </sheetData>
  <sheetProtection/>
  <mergeCells count="33">
    <mergeCell ref="A17:A54"/>
    <mergeCell ref="B21:B52"/>
    <mergeCell ref="C49:D50"/>
    <mergeCell ref="B53:D54"/>
    <mergeCell ref="C25:D26"/>
    <mergeCell ref="C29:D30"/>
    <mergeCell ref="C55:D55"/>
    <mergeCell ref="C56:D56"/>
    <mergeCell ref="B17:D18"/>
    <mergeCell ref="C21:D22"/>
    <mergeCell ref="C33:D34"/>
    <mergeCell ref="C37:D38"/>
    <mergeCell ref="C41:D42"/>
    <mergeCell ref="C45:D46"/>
    <mergeCell ref="C19:D19"/>
    <mergeCell ref="C20:D20"/>
    <mergeCell ref="A2:E2"/>
    <mergeCell ref="C16:D16"/>
    <mergeCell ref="A12:D12"/>
    <mergeCell ref="A13:D13"/>
    <mergeCell ref="A14:D14"/>
    <mergeCell ref="A15:D15"/>
    <mergeCell ref="C9:D9"/>
    <mergeCell ref="C10:D10"/>
    <mergeCell ref="C11:D11"/>
    <mergeCell ref="A9:B11"/>
    <mergeCell ref="A5:B8"/>
    <mergeCell ref="A4:D4"/>
    <mergeCell ref="A3:D3"/>
    <mergeCell ref="C5:D5"/>
    <mergeCell ref="C6:D6"/>
    <mergeCell ref="C7:D7"/>
    <mergeCell ref="C8:D8"/>
  </mergeCells>
  <printOptions/>
  <pageMargins left="0.3937007874015748" right="0.1968503937007874" top="0.3937007874015748" bottom="0.3937007874015748" header="0.1968503937007874" footer="0.1968503937007874"/>
  <pageSetup horizontalDpi="4800" verticalDpi="4800" orientation="landscape" paperSize="8" r:id="rId1"/>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2015-07-31T02:32:52Z</cp:lastPrinted>
  <dcterms:created xsi:type="dcterms:W3CDTF">2001-12-21T09:02:28Z</dcterms:created>
  <dcterms:modified xsi:type="dcterms:W3CDTF">2015-07-31T02:33:25Z</dcterms:modified>
  <cp:category/>
  <cp:version/>
  <cp:contentType/>
  <cp:contentStatus/>
</cp:coreProperties>
</file>