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345" windowWidth="9945" windowHeight="9450" activeTab="0"/>
  </bookViews>
  <sheets>
    <sheet name="29" sheetId="1" r:id="rId1"/>
  </sheets>
  <definedNames>
    <definedName name="_xlnm.Print_Area" localSheetId="0">'29'!$A$1:$S$55</definedName>
  </definedNames>
  <calcPr fullCalcOnLoad="1"/>
</workbook>
</file>

<file path=xl/sharedStrings.xml><?xml version="1.0" encoding="utf-8"?>
<sst xmlns="http://schemas.openxmlformats.org/spreadsheetml/2006/main" count="107" uniqueCount="61">
  <si>
    <t>−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</si>
  <si>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</si>
  <si>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</si>
  <si>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</si>
  <si>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</si>
  <si>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</si>
  <si>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</si>
  <si>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</si>
  <si>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</si>
  <si>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</si>
  <si>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</si>
  <si>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</si>
  <si>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</si>
  <si>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</si>
  <si>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</si>
  <si>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</si>
  <si>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</si>
  <si>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</si>
  <si>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</si>
  <si>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</si>
  <si>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</si>
  <si>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</si>
  <si>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</si>
  <si>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</si>
  <si>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</si>
  <si>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</si>
  <si>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</si>
  <si>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</si>
  <si>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</si>
  <si>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</si>
  <si>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</si>
  <si>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</si>
  <si>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</si>
  <si>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</si>
  <si>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</si>
  <si>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</si>
  <si>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</si>
  <si>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</si>
  <si>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</si>
  <si>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</si>
  <si>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</si>
  <si>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</si>
  <si>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</si>
  <si>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</si>
  <si>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</si>
  <si>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</si>
  <si>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</si>
  <si>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</si>
  <si>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</si>
  <si>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</si>
  <si>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有効
測定
局数</t>
  </si>
  <si>
    <t>達成
局数</t>
  </si>
  <si>
    <t>達成率
(%)</t>
  </si>
  <si>
    <t>平成22年度</t>
  </si>
  <si>
    <t>平成23年度</t>
  </si>
  <si>
    <t>平成24年度</t>
  </si>
  <si>
    <t>平成25年度</t>
  </si>
  <si>
    <t>平成26年度</t>
  </si>
  <si>
    <t>平成27年度</t>
  </si>
  <si>
    <t>資料：環境省「平成27年度大気汚染状況について」より作成</t>
  </si>
  <si>
    <t>6.29　都道府県別浮遊粒子状物質環境基準達成状況（自排局）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</si>
</sst>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#,##0.0_);\(#,##0.0\)"/>
    <numFmt numFmtId="182" formatCode="0.0"/>
    <numFmt numFmtId="183" formatCode="#,##0.0"/>
    <numFmt numFmtId="184" formatCode="0.000"/>
    <numFmt numFmtId="185" formatCode="0.000_ "/>
    <numFmt numFmtId="186" formatCode="0.000_);[Red]\(0.000\)"/>
    <numFmt numFmtId="187" formatCode="#,##0;[Red]#,##0"/>
    <numFmt numFmtId="188" formatCode="#,##0.0;[Red]\-#,##0.0"/>
    <numFmt numFmtId="189" formatCode="0.0000"/>
    <numFmt numFmtId="190" formatCode="0_);[Red]\(0\)"/>
    <numFmt numFmtId="191" formatCode="0.0;[Red]0.0"/>
    <numFmt numFmtId="192" formatCode="0.0_);[Red]\(0.0\)"/>
    <numFmt numFmtId="193" formatCode="0.0%"/>
    <numFmt numFmtId="194" formatCode="#,##0.0_ ;[Red]\-#,##0.0\ "/>
    <numFmt numFmtId="195" formatCode="\(0.0\)"/>
    <numFmt numFmtId="196" formatCode="0.000;[Red]0.000"/>
    <numFmt numFmtId="197" formatCode="0;[Red]0"/>
    <numFmt numFmtId="198" formatCode="0.00;[Red]0.00"/>
    <numFmt numFmtId="199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8" fontId="2" fillId="0" borderId="13" xfId="49" applyNumberFormat="1" applyFont="1" applyFill="1" applyBorder="1" applyAlignment="1">
      <alignment vertical="center"/>
    </xf>
    <xf numFmtId="188" fontId="2" fillId="0" borderId="14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188" fontId="2" fillId="0" borderId="15" xfId="49" applyNumberFormat="1" applyFont="1" applyFill="1" applyBorder="1" applyAlignment="1">
      <alignment vertical="center"/>
    </xf>
    <xf numFmtId="188" fontId="2" fillId="0" borderId="18" xfId="4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188" fontId="2" fillId="0" borderId="19" xfId="49" applyNumberFormat="1" applyFont="1" applyFill="1" applyBorder="1" applyAlignment="1">
      <alignment vertical="center"/>
    </xf>
    <xf numFmtId="188" fontId="2" fillId="0" borderId="22" xfId="49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/>
    </xf>
    <xf numFmtId="188" fontId="2" fillId="0" borderId="19" xfId="49" applyNumberFormat="1" applyFont="1" applyFill="1" applyBorder="1" applyAlignment="1">
      <alignment horizontal="center" vertical="center"/>
    </xf>
    <xf numFmtId="188" fontId="2" fillId="0" borderId="22" xfId="49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38" fontId="2" fillId="0" borderId="24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188" fontId="2" fillId="0" borderId="23" xfId="49" applyNumberFormat="1" applyFont="1" applyFill="1" applyBorder="1" applyAlignment="1">
      <alignment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188" fontId="2" fillId="0" borderId="23" xfId="49" applyNumberFormat="1" applyFont="1" applyFill="1" applyBorder="1" applyAlignment="1">
      <alignment horizontal="center" vertical="center"/>
    </xf>
    <xf numFmtId="188" fontId="2" fillId="0" borderId="26" xfId="49" applyNumberFormat="1" applyFont="1" applyFill="1" applyBorder="1" applyAlignment="1">
      <alignment vertical="center"/>
    </xf>
    <xf numFmtId="188" fontId="2" fillId="0" borderId="26" xfId="4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" fillId="0" borderId="27" xfId="4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5" fillId="0" borderId="28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29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vertical="center"/>
      <protection/>
    </xf>
    <xf numFmtId="38" fontId="2" fillId="0" borderId="29" xfId="49" applyFont="1" applyFill="1" applyBorder="1" applyAlignment="1">
      <alignment horizontal="center" vertical="center"/>
    </xf>
    <xf numFmtId="38" fontId="5" fillId="0" borderId="30" xfId="51" applyFont="1" applyFill="1" applyBorder="1" applyAlignment="1">
      <alignment vertical="center"/>
    </xf>
    <xf numFmtId="38" fontId="5" fillId="0" borderId="12" xfId="51" applyFont="1" applyFill="1" applyBorder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31" xfId="62" applyNumberFormat="1" applyFont="1" applyFill="1" applyBorder="1" applyAlignment="1">
      <alignment vertical="center"/>
      <protection/>
    </xf>
    <xf numFmtId="0" fontId="5" fillId="0" borderId="32" xfId="62" applyNumberFormat="1" applyFont="1" applyFill="1" applyBorder="1" applyAlignment="1">
      <alignment vertical="center"/>
      <protection/>
    </xf>
    <xf numFmtId="0" fontId="2" fillId="0" borderId="32" xfId="49" applyNumberFormat="1" applyFont="1" applyFill="1" applyBorder="1" applyAlignment="1">
      <alignment horizontal="center" vertical="center"/>
    </xf>
    <xf numFmtId="0" fontId="5" fillId="0" borderId="33" xfId="62" applyNumberFormat="1" applyFont="1" applyFill="1" applyBorder="1" applyAlignment="1">
      <alignment vertical="center"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2"/>
  <sheetViews>
    <sheetView tabSelected="1" view="pageLayout" zoomScaleNormal="85" workbookViewId="0" topLeftCell="A40">
      <selection activeCell="P14" sqref="P14"/>
    </sheetView>
  </sheetViews>
  <sheetFormatPr defaultColWidth="9.00390625" defaultRowHeight="13.5"/>
  <cols>
    <col min="1" max="1" width="8.625" style="33" customWidth="1"/>
    <col min="2" max="13" width="6.875" style="33" customWidth="1"/>
    <col min="14" max="18" width="6.875" style="35" customWidth="1"/>
    <col min="19" max="19" width="6.875" style="46" customWidth="1"/>
    <col min="20" max="16384" width="9.00390625" style="35" customWidth="1"/>
  </cols>
  <sheetData>
    <row r="1" spans="1:19" s="36" customFormat="1" ht="30" customHeight="1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S1" s="45"/>
    </row>
    <row r="2" ht="19.5" customHeight="1" thickBot="1">
      <c r="A2" s="1"/>
    </row>
    <row r="3" spans="1:19" ht="19.5" customHeight="1">
      <c r="A3" s="51"/>
      <c r="B3" s="54" t="s">
        <v>53</v>
      </c>
      <c r="C3" s="55"/>
      <c r="D3" s="56"/>
      <c r="E3" s="54" t="s">
        <v>54</v>
      </c>
      <c r="F3" s="55"/>
      <c r="G3" s="56"/>
      <c r="H3" s="54" t="s">
        <v>55</v>
      </c>
      <c r="I3" s="55"/>
      <c r="J3" s="56"/>
      <c r="K3" s="54" t="s">
        <v>56</v>
      </c>
      <c r="L3" s="55"/>
      <c r="M3" s="56"/>
      <c r="N3" s="64" t="s">
        <v>57</v>
      </c>
      <c r="O3" s="64"/>
      <c r="P3" s="64"/>
      <c r="Q3" s="54" t="s">
        <v>58</v>
      </c>
      <c r="R3" s="55"/>
      <c r="S3" s="55"/>
    </row>
    <row r="4" spans="1:19" ht="19.5" customHeight="1">
      <c r="A4" s="52"/>
      <c r="B4" s="59" t="s">
        <v>50</v>
      </c>
      <c r="C4" s="61" t="s">
        <v>51</v>
      </c>
      <c r="D4" s="57" t="s">
        <v>52</v>
      </c>
      <c r="E4" s="59" t="s">
        <v>50</v>
      </c>
      <c r="F4" s="61" t="s">
        <v>51</v>
      </c>
      <c r="G4" s="57" t="s">
        <v>52</v>
      </c>
      <c r="H4" s="59" t="s">
        <v>50</v>
      </c>
      <c r="I4" s="61" t="s">
        <v>51</v>
      </c>
      <c r="J4" s="57" t="s">
        <v>52</v>
      </c>
      <c r="K4" s="59" t="s">
        <v>50</v>
      </c>
      <c r="L4" s="61" t="s">
        <v>51</v>
      </c>
      <c r="M4" s="57" t="s">
        <v>52</v>
      </c>
      <c r="N4" s="70" t="s">
        <v>50</v>
      </c>
      <c r="O4" s="61" t="s">
        <v>51</v>
      </c>
      <c r="P4" s="63" t="s">
        <v>52</v>
      </c>
      <c r="Q4" s="59" t="s">
        <v>50</v>
      </c>
      <c r="R4" s="61" t="s">
        <v>51</v>
      </c>
      <c r="S4" s="67" t="s">
        <v>52</v>
      </c>
    </row>
    <row r="5" spans="1:19" ht="19.5" customHeight="1">
      <c r="A5" s="52"/>
      <c r="B5" s="59"/>
      <c r="C5" s="61"/>
      <c r="D5" s="57"/>
      <c r="E5" s="59"/>
      <c r="F5" s="61"/>
      <c r="G5" s="57"/>
      <c r="H5" s="59"/>
      <c r="I5" s="61"/>
      <c r="J5" s="57"/>
      <c r="K5" s="59"/>
      <c r="L5" s="61"/>
      <c r="M5" s="57"/>
      <c r="N5" s="71"/>
      <c r="O5" s="65"/>
      <c r="P5" s="52"/>
      <c r="Q5" s="59"/>
      <c r="R5" s="61"/>
      <c r="S5" s="68"/>
    </row>
    <row r="6" spans="1:19" ht="19.5" customHeight="1">
      <c r="A6" s="53"/>
      <c r="B6" s="60"/>
      <c r="C6" s="62"/>
      <c r="D6" s="58"/>
      <c r="E6" s="60"/>
      <c r="F6" s="62"/>
      <c r="G6" s="58"/>
      <c r="H6" s="60"/>
      <c r="I6" s="62"/>
      <c r="J6" s="58"/>
      <c r="K6" s="60"/>
      <c r="L6" s="62"/>
      <c r="M6" s="58"/>
      <c r="N6" s="72"/>
      <c r="O6" s="66"/>
      <c r="P6" s="53"/>
      <c r="Q6" s="60"/>
      <c r="R6" s="62"/>
      <c r="S6" s="69"/>
    </row>
    <row r="7" spans="1:19" ht="19.5" customHeight="1">
      <c r="A7" s="9" t="s">
        <v>2</v>
      </c>
      <c r="B7" s="10">
        <v>16</v>
      </c>
      <c r="C7" s="11">
        <v>16</v>
      </c>
      <c r="D7" s="12">
        <v>100</v>
      </c>
      <c r="E7" s="10">
        <v>17</v>
      </c>
      <c r="F7" s="11">
        <v>17</v>
      </c>
      <c r="G7" s="12">
        <v>100</v>
      </c>
      <c r="H7" s="10">
        <v>17</v>
      </c>
      <c r="I7" s="11">
        <v>17</v>
      </c>
      <c r="J7" s="13">
        <v>100</v>
      </c>
      <c r="K7" s="10">
        <v>17</v>
      </c>
      <c r="L7" s="11">
        <v>17</v>
      </c>
      <c r="M7" s="18">
        <f aca="true" t="shared" si="0" ref="M7:M35">+L7/K7*100</f>
        <v>100</v>
      </c>
      <c r="N7" s="10">
        <v>18</v>
      </c>
      <c r="O7" s="11">
        <v>18</v>
      </c>
      <c r="P7" s="17">
        <f aca="true" t="shared" si="1" ref="P7:P35">+O7/N7*100</f>
        <v>100</v>
      </c>
      <c r="Q7" s="38">
        <v>18</v>
      </c>
      <c r="R7" s="39">
        <v>18</v>
      </c>
      <c r="S7" s="47">
        <v>100</v>
      </c>
    </row>
    <row r="8" spans="1:19" ht="19.5" customHeight="1">
      <c r="A8" s="14" t="s">
        <v>3</v>
      </c>
      <c r="B8" s="15">
        <v>4</v>
      </c>
      <c r="C8" s="16">
        <v>4</v>
      </c>
      <c r="D8" s="17">
        <v>100</v>
      </c>
      <c r="E8" s="15">
        <v>4</v>
      </c>
      <c r="F8" s="16">
        <v>4</v>
      </c>
      <c r="G8" s="17">
        <v>100</v>
      </c>
      <c r="H8" s="15">
        <v>4</v>
      </c>
      <c r="I8" s="16">
        <v>4</v>
      </c>
      <c r="J8" s="18">
        <v>100</v>
      </c>
      <c r="K8" s="15">
        <v>4</v>
      </c>
      <c r="L8" s="16">
        <v>4</v>
      </c>
      <c r="M8" s="18">
        <f t="shared" si="0"/>
        <v>100</v>
      </c>
      <c r="N8" s="15">
        <v>4</v>
      </c>
      <c r="O8" s="16">
        <v>4</v>
      </c>
      <c r="P8" s="17">
        <f t="shared" si="1"/>
        <v>100</v>
      </c>
      <c r="Q8" s="40">
        <v>4</v>
      </c>
      <c r="R8" s="41">
        <v>4</v>
      </c>
      <c r="S8" s="48">
        <v>100</v>
      </c>
    </row>
    <row r="9" spans="1:19" ht="19.5" customHeight="1">
      <c r="A9" s="14" t="s">
        <v>4</v>
      </c>
      <c r="B9" s="15">
        <v>3</v>
      </c>
      <c r="C9" s="16">
        <v>3</v>
      </c>
      <c r="D9" s="17">
        <v>100</v>
      </c>
      <c r="E9" s="15">
        <v>2</v>
      </c>
      <c r="F9" s="16">
        <v>2</v>
      </c>
      <c r="G9" s="17">
        <v>100</v>
      </c>
      <c r="H9" s="15">
        <v>2</v>
      </c>
      <c r="I9" s="16">
        <v>2</v>
      </c>
      <c r="J9" s="18">
        <v>100</v>
      </c>
      <c r="K9" s="15">
        <v>2</v>
      </c>
      <c r="L9" s="16">
        <v>2</v>
      </c>
      <c r="M9" s="18">
        <f t="shared" si="0"/>
        <v>100</v>
      </c>
      <c r="N9" s="15">
        <v>2</v>
      </c>
      <c r="O9" s="16">
        <v>2</v>
      </c>
      <c r="P9" s="17">
        <f t="shared" si="1"/>
        <v>100</v>
      </c>
      <c r="Q9" s="40">
        <v>2</v>
      </c>
      <c r="R9" s="41">
        <v>2</v>
      </c>
      <c r="S9" s="48">
        <v>100</v>
      </c>
    </row>
    <row r="10" spans="1:19" ht="19.5" customHeight="1">
      <c r="A10" s="14" t="s">
        <v>5</v>
      </c>
      <c r="B10" s="15">
        <v>9</v>
      </c>
      <c r="C10" s="16">
        <v>9</v>
      </c>
      <c r="D10" s="17">
        <v>100</v>
      </c>
      <c r="E10" s="15">
        <v>8</v>
      </c>
      <c r="F10" s="16">
        <v>8</v>
      </c>
      <c r="G10" s="17">
        <v>100</v>
      </c>
      <c r="H10" s="15">
        <v>9</v>
      </c>
      <c r="I10" s="16">
        <v>9</v>
      </c>
      <c r="J10" s="18">
        <v>100</v>
      </c>
      <c r="K10" s="15">
        <v>9</v>
      </c>
      <c r="L10" s="16">
        <v>9</v>
      </c>
      <c r="M10" s="18">
        <f t="shared" si="0"/>
        <v>100</v>
      </c>
      <c r="N10" s="15">
        <v>9</v>
      </c>
      <c r="O10" s="16">
        <v>9</v>
      </c>
      <c r="P10" s="17">
        <f t="shared" si="1"/>
        <v>100</v>
      </c>
      <c r="Q10" s="40">
        <v>9</v>
      </c>
      <c r="R10" s="41">
        <v>9</v>
      </c>
      <c r="S10" s="48">
        <v>100</v>
      </c>
    </row>
    <row r="11" spans="1:19" ht="19.5" customHeight="1">
      <c r="A11" s="14" t="s">
        <v>6</v>
      </c>
      <c r="B11" s="15">
        <v>3</v>
      </c>
      <c r="C11" s="16">
        <v>3</v>
      </c>
      <c r="D11" s="17">
        <v>100</v>
      </c>
      <c r="E11" s="15">
        <v>3</v>
      </c>
      <c r="F11" s="16">
        <v>3</v>
      </c>
      <c r="G11" s="17">
        <v>100</v>
      </c>
      <c r="H11" s="15">
        <v>3</v>
      </c>
      <c r="I11" s="16">
        <v>3</v>
      </c>
      <c r="J11" s="18">
        <v>100</v>
      </c>
      <c r="K11" s="15">
        <v>3</v>
      </c>
      <c r="L11" s="16">
        <v>3</v>
      </c>
      <c r="M11" s="18">
        <f t="shared" si="0"/>
        <v>100</v>
      </c>
      <c r="N11" s="15">
        <v>3</v>
      </c>
      <c r="O11" s="16">
        <v>3</v>
      </c>
      <c r="P11" s="17">
        <f t="shared" si="1"/>
        <v>100</v>
      </c>
      <c r="Q11" s="40">
        <v>3</v>
      </c>
      <c r="R11" s="41">
        <v>3</v>
      </c>
      <c r="S11" s="48">
        <v>100</v>
      </c>
    </row>
    <row r="12" spans="1:19" ht="19.5" customHeight="1">
      <c r="A12" s="14" t="s">
        <v>7</v>
      </c>
      <c r="B12" s="15">
        <v>1</v>
      </c>
      <c r="C12" s="16">
        <v>1</v>
      </c>
      <c r="D12" s="17">
        <v>100</v>
      </c>
      <c r="E12" s="15">
        <v>1</v>
      </c>
      <c r="F12" s="16">
        <v>1</v>
      </c>
      <c r="G12" s="17">
        <v>100</v>
      </c>
      <c r="H12" s="15">
        <v>1</v>
      </c>
      <c r="I12" s="16">
        <v>1</v>
      </c>
      <c r="J12" s="18">
        <v>100</v>
      </c>
      <c r="K12" s="15">
        <v>1</v>
      </c>
      <c r="L12" s="16">
        <v>1</v>
      </c>
      <c r="M12" s="18">
        <f t="shared" si="0"/>
        <v>100</v>
      </c>
      <c r="N12" s="15">
        <v>1</v>
      </c>
      <c r="O12" s="16">
        <v>1</v>
      </c>
      <c r="P12" s="17">
        <f t="shared" si="1"/>
        <v>100</v>
      </c>
      <c r="Q12" s="40">
        <v>1</v>
      </c>
      <c r="R12" s="41">
        <v>1</v>
      </c>
      <c r="S12" s="48">
        <v>100</v>
      </c>
    </row>
    <row r="13" spans="1:19" ht="19.5" customHeight="1">
      <c r="A13" s="14" t="s">
        <v>8</v>
      </c>
      <c r="B13" s="15">
        <v>3</v>
      </c>
      <c r="C13" s="16">
        <v>3</v>
      </c>
      <c r="D13" s="17">
        <v>100</v>
      </c>
      <c r="E13" s="15">
        <v>3</v>
      </c>
      <c r="F13" s="16">
        <v>3</v>
      </c>
      <c r="G13" s="17">
        <v>100</v>
      </c>
      <c r="H13" s="15">
        <v>3</v>
      </c>
      <c r="I13" s="16">
        <v>3</v>
      </c>
      <c r="J13" s="18">
        <v>100</v>
      </c>
      <c r="K13" s="15">
        <v>3</v>
      </c>
      <c r="L13" s="16">
        <v>3</v>
      </c>
      <c r="M13" s="18">
        <f t="shared" si="0"/>
        <v>100</v>
      </c>
      <c r="N13" s="15">
        <v>3</v>
      </c>
      <c r="O13" s="16">
        <v>3</v>
      </c>
      <c r="P13" s="17">
        <f t="shared" si="1"/>
        <v>100</v>
      </c>
      <c r="Q13" s="40">
        <v>3</v>
      </c>
      <c r="R13" s="41">
        <v>3</v>
      </c>
      <c r="S13" s="48">
        <v>100</v>
      </c>
    </row>
    <row r="14" spans="1:19" ht="19.5" customHeight="1">
      <c r="A14" s="14" t="s">
        <v>9</v>
      </c>
      <c r="B14" s="15">
        <v>4</v>
      </c>
      <c r="C14" s="16">
        <v>4</v>
      </c>
      <c r="D14" s="17">
        <v>100</v>
      </c>
      <c r="E14" s="15">
        <v>4</v>
      </c>
      <c r="F14" s="16">
        <v>4</v>
      </c>
      <c r="G14" s="17">
        <v>100</v>
      </c>
      <c r="H14" s="15">
        <v>4</v>
      </c>
      <c r="I14" s="16">
        <v>4</v>
      </c>
      <c r="J14" s="18">
        <v>100</v>
      </c>
      <c r="K14" s="15">
        <v>4</v>
      </c>
      <c r="L14" s="16">
        <v>3</v>
      </c>
      <c r="M14" s="18">
        <f t="shared" si="0"/>
        <v>75</v>
      </c>
      <c r="N14" s="15">
        <v>4</v>
      </c>
      <c r="O14" s="16">
        <v>4</v>
      </c>
      <c r="P14" s="17">
        <f t="shared" si="1"/>
        <v>100</v>
      </c>
      <c r="Q14" s="40">
        <v>4</v>
      </c>
      <c r="R14" s="41">
        <v>4</v>
      </c>
      <c r="S14" s="48">
        <v>100</v>
      </c>
    </row>
    <row r="15" spans="1:19" ht="19.5" customHeight="1">
      <c r="A15" s="14" t="s">
        <v>10</v>
      </c>
      <c r="B15" s="15">
        <v>10</v>
      </c>
      <c r="C15" s="16">
        <v>10</v>
      </c>
      <c r="D15" s="17">
        <v>100</v>
      </c>
      <c r="E15" s="15">
        <v>11</v>
      </c>
      <c r="F15" s="16">
        <v>11</v>
      </c>
      <c r="G15" s="17">
        <v>100</v>
      </c>
      <c r="H15" s="15">
        <v>11</v>
      </c>
      <c r="I15" s="16">
        <v>11</v>
      </c>
      <c r="J15" s="18">
        <v>100</v>
      </c>
      <c r="K15" s="15">
        <v>11</v>
      </c>
      <c r="L15" s="16">
        <v>10</v>
      </c>
      <c r="M15" s="18">
        <f t="shared" si="0"/>
        <v>90.9090909090909</v>
      </c>
      <c r="N15" s="15">
        <v>11</v>
      </c>
      <c r="O15" s="16">
        <v>11</v>
      </c>
      <c r="P15" s="17">
        <f t="shared" si="1"/>
        <v>100</v>
      </c>
      <c r="Q15" s="40">
        <v>11</v>
      </c>
      <c r="R15" s="41">
        <v>11</v>
      </c>
      <c r="S15" s="48">
        <v>100</v>
      </c>
    </row>
    <row r="16" spans="1:19" ht="19.5" customHeight="1">
      <c r="A16" s="14" t="s">
        <v>11</v>
      </c>
      <c r="B16" s="15">
        <v>6</v>
      </c>
      <c r="C16" s="16">
        <v>6</v>
      </c>
      <c r="D16" s="17">
        <v>100</v>
      </c>
      <c r="E16" s="15">
        <v>7</v>
      </c>
      <c r="F16" s="16">
        <v>7</v>
      </c>
      <c r="G16" s="17">
        <v>100</v>
      </c>
      <c r="H16" s="15">
        <v>7</v>
      </c>
      <c r="I16" s="16">
        <v>7</v>
      </c>
      <c r="J16" s="18">
        <v>100</v>
      </c>
      <c r="K16" s="15">
        <v>7</v>
      </c>
      <c r="L16" s="16">
        <v>7</v>
      </c>
      <c r="M16" s="18">
        <f t="shared" si="0"/>
        <v>100</v>
      </c>
      <c r="N16" s="15">
        <v>7</v>
      </c>
      <c r="O16" s="16">
        <v>7</v>
      </c>
      <c r="P16" s="17">
        <f t="shared" si="1"/>
        <v>100</v>
      </c>
      <c r="Q16" s="40">
        <v>7</v>
      </c>
      <c r="R16" s="41">
        <v>7</v>
      </c>
      <c r="S16" s="48">
        <v>100</v>
      </c>
    </row>
    <row r="17" spans="1:19" ht="19.5" customHeight="1">
      <c r="A17" s="14" t="s">
        <v>12</v>
      </c>
      <c r="B17" s="15">
        <v>25</v>
      </c>
      <c r="C17" s="16">
        <v>25</v>
      </c>
      <c r="D17" s="17">
        <v>100</v>
      </c>
      <c r="E17" s="15">
        <v>23</v>
      </c>
      <c r="F17" s="16">
        <v>22</v>
      </c>
      <c r="G17" s="17">
        <v>95.7</v>
      </c>
      <c r="H17" s="15">
        <v>26</v>
      </c>
      <c r="I17" s="16">
        <v>26</v>
      </c>
      <c r="J17" s="18">
        <v>100</v>
      </c>
      <c r="K17" s="15">
        <v>27</v>
      </c>
      <c r="L17" s="16">
        <v>27</v>
      </c>
      <c r="M17" s="18">
        <f t="shared" si="0"/>
        <v>100</v>
      </c>
      <c r="N17" s="15">
        <v>27</v>
      </c>
      <c r="O17" s="16">
        <v>27</v>
      </c>
      <c r="P17" s="17">
        <f t="shared" si="1"/>
        <v>100</v>
      </c>
      <c r="Q17" s="40">
        <v>27</v>
      </c>
      <c r="R17" s="41">
        <v>27</v>
      </c>
      <c r="S17" s="48">
        <v>100</v>
      </c>
    </row>
    <row r="18" spans="1:19" ht="19.5" customHeight="1">
      <c r="A18" s="14" t="s">
        <v>13</v>
      </c>
      <c r="B18" s="15">
        <v>28</v>
      </c>
      <c r="C18" s="16">
        <v>28</v>
      </c>
      <c r="D18" s="17">
        <v>100</v>
      </c>
      <c r="E18" s="15">
        <v>28</v>
      </c>
      <c r="F18" s="16">
        <v>28</v>
      </c>
      <c r="G18" s="17">
        <v>100</v>
      </c>
      <c r="H18" s="15">
        <v>26</v>
      </c>
      <c r="I18" s="16">
        <v>26</v>
      </c>
      <c r="J18" s="18">
        <v>100</v>
      </c>
      <c r="K18" s="15">
        <v>26</v>
      </c>
      <c r="L18" s="16">
        <v>19</v>
      </c>
      <c r="M18" s="18">
        <f t="shared" si="0"/>
        <v>73.07692307692307</v>
      </c>
      <c r="N18" s="15">
        <v>26</v>
      </c>
      <c r="O18" s="16">
        <v>26</v>
      </c>
      <c r="P18" s="17">
        <f t="shared" si="1"/>
        <v>100</v>
      </c>
      <c r="Q18" s="40">
        <v>26</v>
      </c>
      <c r="R18" s="41">
        <v>26</v>
      </c>
      <c r="S18" s="48">
        <v>100</v>
      </c>
    </row>
    <row r="19" spans="1:19" ht="19.5" customHeight="1">
      <c r="A19" s="14" t="s">
        <v>14</v>
      </c>
      <c r="B19" s="15">
        <v>38</v>
      </c>
      <c r="C19" s="16">
        <v>38</v>
      </c>
      <c r="D19" s="17">
        <v>100</v>
      </c>
      <c r="E19" s="15">
        <v>38</v>
      </c>
      <c r="F19" s="16">
        <v>37</v>
      </c>
      <c r="G19" s="17">
        <v>97.4</v>
      </c>
      <c r="H19" s="15">
        <v>38</v>
      </c>
      <c r="I19" s="16">
        <v>38</v>
      </c>
      <c r="J19" s="18">
        <v>100</v>
      </c>
      <c r="K19" s="15">
        <v>38</v>
      </c>
      <c r="L19" s="16">
        <v>36</v>
      </c>
      <c r="M19" s="18">
        <f t="shared" si="0"/>
        <v>94.73684210526315</v>
      </c>
      <c r="N19" s="15">
        <v>38</v>
      </c>
      <c r="O19" s="16">
        <v>38</v>
      </c>
      <c r="P19" s="17">
        <f t="shared" si="1"/>
        <v>100</v>
      </c>
      <c r="Q19" s="40">
        <v>38</v>
      </c>
      <c r="R19" s="41">
        <v>38</v>
      </c>
      <c r="S19" s="48">
        <v>100</v>
      </c>
    </row>
    <row r="20" spans="1:19" ht="19.5" customHeight="1">
      <c r="A20" s="14" t="s">
        <v>15</v>
      </c>
      <c r="B20" s="15">
        <v>31</v>
      </c>
      <c r="C20" s="16">
        <v>30</v>
      </c>
      <c r="D20" s="17">
        <v>96.8</v>
      </c>
      <c r="E20" s="15">
        <v>31</v>
      </c>
      <c r="F20" s="16">
        <v>31</v>
      </c>
      <c r="G20" s="17">
        <v>100</v>
      </c>
      <c r="H20" s="15">
        <v>31</v>
      </c>
      <c r="I20" s="16">
        <v>31</v>
      </c>
      <c r="J20" s="18">
        <v>100</v>
      </c>
      <c r="K20" s="15">
        <v>31</v>
      </c>
      <c r="L20" s="16">
        <v>27</v>
      </c>
      <c r="M20" s="18">
        <f t="shared" si="0"/>
        <v>87.09677419354838</v>
      </c>
      <c r="N20" s="15">
        <v>30</v>
      </c>
      <c r="O20" s="16">
        <v>30</v>
      </c>
      <c r="P20" s="17">
        <f t="shared" si="1"/>
        <v>100</v>
      </c>
      <c r="Q20" s="40">
        <v>30</v>
      </c>
      <c r="R20" s="41">
        <v>30</v>
      </c>
      <c r="S20" s="48">
        <v>100</v>
      </c>
    </row>
    <row r="21" spans="1:19" ht="19.5" customHeight="1">
      <c r="A21" s="14" t="s">
        <v>16</v>
      </c>
      <c r="B21" s="15">
        <v>5</v>
      </c>
      <c r="C21" s="16">
        <v>5</v>
      </c>
      <c r="D21" s="17">
        <v>100</v>
      </c>
      <c r="E21" s="15">
        <v>3</v>
      </c>
      <c r="F21" s="16">
        <v>3</v>
      </c>
      <c r="G21" s="17">
        <v>100</v>
      </c>
      <c r="H21" s="15">
        <v>3</v>
      </c>
      <c r="I21" s="16">
        <v>3</v>
      </c>
      <c r="J21" s="18">
        <v>100</v>
      </c>
      <c r="K21" s="15">
        <v>3</v>
      </c>
      <c r="L21" s="16">
        <v>3</v>
      </c>
      <c r="M21" s="18">
        <f t="shared" si="0"/>
        <v>100</v>
      </c>
      <c r="N21" s="15">
        <v>3</v>
      </c>
      <c r="O21" s="16">
        <v>3</v>
      </c>
      <c r="P21" s="17">
        <f t="shared" si="1"/>
        <v>100</v>
      </c>
      <c r="Q21" s="40">
        <v>3</v>
      </c>
      <c r="R21" s="41">
        <v>3</v>
      </c>
      <c r="S21" s="48">
        <v>100</v>
      </c>
    </row>
    <row r="22" spans="1:19" ht="19.5" customHeight="1">
      <c r="A22" s="14" t="s">
        <v>17</v>
      </c>
      <c r="B22" s="15">
        <v>7</v>
      </c>
      <c r="C22" s="16">
        <v>7</v>
      </c>
      <c r="D22" s="17">
        <v>100</v>
      </c>
      <c r="E22" s="15">
        <v>7</v>
      </c>
      <c r="F22" s="16">
        <v>7</v>
      </c>
      <c r="G22" s="17">
        <v>100</v>
      </c>
      <c r="H22" s="15">
        <v>7</v>
      </c>
      <c r="I22" s="16">
        <v>7</v>
      </c>
      <c r="J22" s="18">
        <v>100</v>
      </c>
      <c r="K22" s="15">
        <v>7</v>
      </c>
      <c r="L22" s="16">
        <v>7</v>
      </c>
      <c r="M22" s="18">
        <f t="shared" si="0"/>
        <v>100</v>
      </c>
      <c r="N22" s="15">
        <v>7</v>
      </c>
      <c r="O22" s="16">
        <v>7</v>
      </c>
      <c r="P22" s="17">
        <f t="shared" si="1"/>
        <v>100</v>
      </c>
      <c r="Q22" s="40">
        <v>7</v>
      </c>
      <c r="R22" s="41">
        <v>7</v>
      </c>
      <c r="S22" s="48">
        <v>100</v>
      </c>
    </row>
    <row r="23" spans="1:19" ht="19.5" customHeight="1">
      <c r="A23" s="14" t="s">
        <v>18</v>
      </c>
      <c r="B23" s="15">
        <v>4</v>
      </c>
      <c r="C23" s="16">
        <v>4</v>
      </c>
      <c r="D23" s="17">
        <v>100</v>
      </c>
      <c r="E23" s="15">
        <v>4</v>
      </c>
      <c r="F23" s="16">
        <v>4</v>
      </c>
      <c r="G23" s="17">
        <v>100</v>
      </c>
      <c r="H23" s="15">
        <v>4</v>
      </c>
      <c r="I23" s="16">
        <v>4</v>
      </c>
      <c r="J23" s="18">
        <v>100</v>
      </c>
      <c r="K23" s="15">
        <v>4</v>
      </c>
      <c r="L23" s="16">
        <v>4</v>
      </c>
      <c r="M23" s="18">
        <f t="shared" si="0"/>
        <v>100</v>
      </c>
      <c r="N23" s="15">
        <v>4</v>
      </c>
      <c r="O23" s="16">
        <v>4</v>
      </c>
      <c r="P23" s="17">
        <f t="shared" si="1"/>
        <v>100</v>
      </c>
      <c r="Q23" s="40">
        <v>4</v>
      </c>
      <c r="R23" s="41">
        <v>4</v>
      </c>
      <c r="S23" s="48">
        <v>100</v>
      </c>
    </row>
    <row r="24" spans="1:19" ht="19.5" customHeight="1">
      <c r="A24" s="14" t="s">
        <v>19</v>
      </c>
      <c r="B24" s="15">
        <v>4</v>
      </c>
      <c r="C24" s="16">
        <v>4</v>
      </c>
      <c r="D24" s="17">
        <v>100</v>
      </c>
      <c r="E24" s="15">
        <v>4</v>
      </c>
      <c r="F24" s="16">
        <v>4</v>
      </c>
      <c r="G24" s="17">
        <v>100</v>
      </c>
      <c r="H24" s="15">
        <v>4</v>
      </c>
      <c r="I24" s="16">
        <v>4</v>
      </c>
      <c r="J24" s="18">
        <v>100</v>
      </c>
      <c r="K24" s="15">
        <v>4</v>
      </c>
      <c r="L24" s="16">
        <v>4</v>
      </c>
      <c r="M24" s="18">
        <f t="shared" si="0"/>
        <v>100</v>
      </c>
      <c r="N24" s="15">
        <v>4</v>
      </c>
      <c r="O24" s="16">
        <v>4</v>
      </c>
      <c r="P24" s="17">
        <f t="shared" si="1"/>
        <v>100</v>
      </c>
      <c r="Q24" s="40">
        <v>3</v>
      </c>
      <c r="R24" s="41">
        <v>3</v>
      </c>
      <c r="S24" s="48">
        <v>100</v>
      </c>
    </row>
    <row r="25" spans="1:19" ht="19.5" customHeight="1">
      <c r="A25" s="14" t="s">
        <v>20</v>
      </c>
      <c r="B25" s="15">
        <v>2</v>
      </c>
      <c r="C25" s="16">
        <v>2</v>
      </c>
      <c r="D25" s="17">
        <v>100</v>
      </c>
      <c r="E25" s="15">
        <v>2</v>
      </c>
      <c r="F25" s="16">
        <v>2</v>
      </c>
      <c r="G25" s="17">
        <v>100</v>
      </c>
      <c r="H25" s="15">
        <v>2</v>
      </c>
      <c r="I25" s="16">
        <v>2</v>
      </c>
      <c r="J25" s="18">
        <v>100</v>
      </c>
      <c r="K25" s="15">
        <v>2</v>
      </c>
      <c r="L25" s="16">
        <v>2</v>
      </c>
      <c r="M25" s="18">
        <f t="shared" si="0"/>
        <v>100</v>
      </c>
      <c r="N25" s="15">
        <v>2</v>
      </c>
      <c r="O25" s="16">
        <v>2</v>
      </c>
      <c r="P25" s="17">
        <f t="shared" si="1"/>
        <v>100</v>
      </c>
      <c r="Q25" s="40">
        <v>2</v>
      </c>
      <c r="R25" s="41">
        <v>2</v>
      </c>
      <c r="S25" s="48">
        <v>100</v>
      </c>
    </row>
    <row r="26" spans="1:19" ht="19.5" customHeight="1">
      <c r="A26" s="14" t="s">
        <v>21</v>
      </c>
      <c r="B26" s="15">
        <v>7</v>
      </c>
      <c r="C26" s="16">
        <v>7</v>
      </c>
      <c r="D26" s="17">
        <v>100</v>
      </c>
      <c r="E26" s="15">
        <v>7</v>
      </c>
      <c r="F26" s="16">
        <v>7</v>
      </c>
      <c r="G26" s="17">
        <v>100</v>
      </c>
      <c r="H26" s="15">
        <v>7</v>
      </c>
      <c r="I26" s="16">
        <v>7</v>
      </c>
      <c r="J26" s="18">
        <v>100</v>
      </c>
      <c r="K26" s="15">
        <v>7</v>
      </c>
      <c r="L26" s="16">
        <v>7</v>
      </c>
      <c r="M26" s="18">
        <f t="shared" si="0"/>
        <v>100</v>
      </c>
      <c r="N26" s="15">
        <v>6</v>
      </c>
      <c r="O26" s="16">
        <v>6</v>
      </c>
      <c r="P26" s="17">
        <f t="shared" si="1"/>
        <v>100</v>
      </c>
      <c r="Q26" s="40">
        <v>7</v>
      </c>
      <c r="R26" s="41">
        <v>7</v>
      </c>
      <c r="S26" s="48">
        <v>100</v>
      </c>
    </row>
    <row r="27" spans="1:19" ht="19.5" customHeight="1">
      <c r="A27" s="14" t="s">
        <v>22</v>
      </c>
      <c r="B27" s="15">
        <v>4</v>
      </c>
      <c r="C27" s="16">
        <v>4</v>
      </c>
      <c r="D27" s="17">
        <v>100</v>
      </c>
      <c r="E27" s="15">
        <v>4</v>
      </c>
      <c r="F27" s="16">
        <v>4</v>
      </c>
      <c r="G27" s="17">
        <v>100</v>
      </c>
      <c r="H27" s="15">
        <v>4</v>
      </c>
      <c r="I27" s="16">
        <v>4</v>
      </c>
      <c r="J27" s="18">
        <v>100</v>
      </c>
      <c r="K27" s="15">
        <v>4</v>
      </c>
      <c r="L27" s="16">
        <v>4</v>
      </c>
      <c r="M27" s="18">
        <f t="shared" si="0"/>
        <v>100</v>
      </c>
      <c r="N27" s="15">
        <v>4</v>
      </c>
      <c r="O27" s="16">
        <v>4</v>
      </c>
      <c r="P27" s="17">
        <f t="shared" si="1"/>
        <v>100</v>
      </c>
      <c r="Q27" s="40">
        <v>4</v>
      </c>
      <c r="R27" s="41">
        <v>4</v>
      </c>
      <c r="S27" s="48">
        <v>100</v>
      </c>
    </row>
    <row r="28" spans="1:19" ht="19.5" customHeight="1">
      <c r="A28" s="14" t="s">
        <v>23</v>
      </c>
      <c r="B28" s="15">
        <v>10</v>
      </c>
      <c r="C28" s="16">
        <v>10</v>
      </c>
      <c r="D28" s="17">
        <v>100</v>
      </c>
      <c r="E28" s="15">
        <v>10</v>
      </c>
      <c r="F28" s="16">
        <v>10</v>
      </c>
      <c r="G28" s="17">
        <v>100</v>
      </c>
      <c r="H28" s="15">
        <v>9</v>
      </c>
      <c r="I28" s="16">
        <v>9</v>
      </c>
      <c r="J28" s="18">
        <v>100</v>
      </c>
      <c r="K28" s="15">
        <v>9</v>
      </c>
      <c r="L28" s="16">
        <v>9</v>
      </c>
      <c r="M28" s="18">
        <f t="shared" si="0"/>
        <v>100</v>
      </c>
      <c r="N28" s="15">
        <v>9</v>
      </c>
      <c r="O28" s="16">
        <v>9</v>
      </c>
      <c r="P28" s="17">
        <f t="shared" si="1"/>
        <v>100</v>
      </c>
      <c r="Q28" s="40">
        <v>10</v>
      </c>
      <c r="R28" s="41">
        <v>10</v>
      </c>
      <c r="S28" s="48">
        <v>100</v>
      </c>
    </row>
    <row r="29" spans="1:19" ht="19.5" customHeight="1">
      <c r="A29" s="14" t="s">
        <v>24</v>
      </c>
      <c r="B29" s="15">
        <v>30</v>
      </c>
      <c r="C29" s="16">
        <v>30</v>
      </c>
      <c r="D29" s="17">
        <v>100</v>
      </c>
      <c r="E29" s="15">
        <v>30</v>
      </c>
      <c r="F29" s="16">
        <v>15</v>
      </c>
      <c r="G29" s="17">
        <v>50</v>
      </c>
      <c r="H29" s="15">
        <v>29</v>
      </c>
      <c r="I29" s="16">
        <v>29</v>
      </c>
      <c r="J29" s="18">
        <v>100</v>
      </c>
      <c r="K29" s="15">
        <v>29</v>
      </c>
      <c r="L29" s="16">
        <v>28</v>
      </c>
      <c r="M29" s="18">
        <f t="shared" si="0"/>
        <v>96.55172413793103</v>
      </c>
      <c r="N29" s="15">
        <v>30</v>
      </c>
      <c r="O29" s="16">
        <v>30</v>
      </c>
      <c r="P29" s="17">
        <f t="shared" si="1"/>
        <v>100</v>
      </c>
      <c r="Q29" s="40">
        <v>30</v>
      </c>
      <c r="R29" s="41">
        <v>30</v>
      </c>
      <c r="S29" s="48">
        <v>100</v>
      </c>
    </row>
    <row r="30" spans="1:19" ht="19.5" customHeight="1">
      <c r="A30" s="14" t="s">
        <v>25</v>
      </c>
      <c r="B30" s="15">
        <v>7</v>
      </c>
      <c r="C30" s="16">
        <v>7</v>
      </c>
      <c r="D30" s="17">
        <v>100</v>
      </c>
      <c r="E30" s="15">
        <v>7</v>
      </c>
      <c r="F30" s="16">
        <v>4</v>
      </c>
      <c r="G30" s="17">
        <v>57.1</v>
      </c>
      <c r="H30" s="15">
        <v>7</v>
      </c>
      <c r="I30" s="16">
        <v>7</v>
      </c>
      <c r="J30" s="18">
        <v>100</v>
      </c>
      <c r="K30" s="15">
        <v>7</v>
      </c>
      <c r="L30" s="16">
        <v>7</v>
      </c>
      <c r="M30" s="18">
        <f t="shared" si="0"/>
        <v>100</v>
      </c>
      <c r="N30" s="15">
        <v>7</v>
      </c>
      <c r="O30" s="16">
        <v>7</v>
      </c>
      <c r="P30" s="17">
        <f t="shared" si="1"/>
        <v>100</v>
      </c>
      <c r="Q30" s="40">
        <v>7</v>
      </c>
      <c r="R30" s="41">
        <v>7</v>
      </c>
      <c r="S30" s="48">
        <v>100</v>
      </c>
    </row>
    <row r="31" spans="1:19" ht="19.5" customHeight="1">
      <c r="A31" s="14" t="s">
        <v>26</v>
      </c>
      <c r="B31" s="15">
        <v>4</v>
      </c>
      <c r="C31" s="16">
        <v>4</v>
      </c>
      <c r="D31" s="17">
        <v>100</v>
      </c>
      <c r="E31" s="15">
        <v>4</v>
      </c>
      <c r="F31" s="16">
        <v>3</v>
      </c>
      <c r="G31" s="17">
        <v>75</v>
      </c>
      <c r="H31" s="15">
        <v>4</v>
      </c>
      <c r="I31" s="16">
        <v>4</v>
      </c>
      <c r="J31" s="18">
        <v>100</v>
      </c>
      <c r="K31" s="15">
        <v>4</v>
      </c>
      <c r="L31" s="16">
        <v>4</v>
      </c>
      <c r="M31" s="18">
        <f t="shared" si="0"/>
        <v>100</v>
      </c>
      <c r="N31" s="15">
        <v>4</v>
      </c>
      <c r="O31" s="16">
        <v>4</v>
      </c>
      <c r="P31" s="17">
        <f t="shared" si="1"/>
        <v>100</v>
      </c>
      <c r="Q31" s="40">
        <v>3</v>
      </c>
      <c r="R31" s="41">
        <v>3</v>
      </c>
      <c r="S31" s="48">
        <v>100</v>
      </c>
    </row>
    <row r="32" spans="1:19" ht="19.5" customHeight="1">
      <c r="A32" s="14" t="s">
        <v>27</v>
      </c>
      <c r="B32" s="15">
        <v>9</v>
      </c>
      <c r="C32" s="16">
        <v>9</v>
      </c>
      <c r="D32" s="17">
        <v>100</v>
      </c>
      <c r="E32" s="15">
        <v>8</v>
      </c>
      <c r="F32" s="16">
        <v>4</v>
      </c>
      <c r="G32" s="17">
        <v>50</v>
      </c>
      <c r="H32" s="15">
        <v>7</v>
      </c>
      <c r="I32" s="16">
        <v>7</v>
      </c>
      <c r="J32" s="18">
        <v>100</v>
      </c>
      <c r="K32" s="15">
        <v>7</v>
      </c>
      <c r="L32" s="16">
        <v>7</v>
      </c>
      <c r="M32" s="18">
        <f t="shared" si="0"/>
        <v>100</v>
      </c>
      <c r="N32" s="15">
        <v>7</v>
      </c>
      <c r="O32" s="16">
        <v>7</v>
      </c>
      <c r="P32" s="17">
        <f t="shared" si="1"/>
        <v>100</v>
      </c>
      <c r="Q32" s="40">
        <v>7</v>
      </c>
      <c r="R32" s="41">
        <v>7</v>
      </c>
      <c r="S32" s="48">
        <v>100</v>
      </c>
    </row>
    <row r="33" spans="1:19" ht="19.5" customHeight="1">
      <c r="A33" s="14" t="s">
        <v>28</v>
      </c>
      <c r="B33" s="15">
        <v>33</v>
      </c>
      <c r="C33" s="16">
        <v>33</v>
      </c>
      <c r="D33" s="17">
        <v>100</v>
      </c>
      <c r="E33" s="15">
        <v>34</v>
      </c>
      <c r="F33" s="16">
        <v>9</v>
      </c>
      <c r="G33" s="17">
        <v>26.5</v>
      </c>
      <c r="H33" s="15">
        <v>33</v>
      </c>
      <c r="I33" s="16">
        <v>33</v>
      </c>
      <c r="J33" s="18">
        <v>100</v>
      </c>
      <c r="K33" s="15">
        <v>34</v>
      </c>
      <c r="L33" s="16">
        <v>32</v>
      </c>
      <c r="M33" s="18">
        <f t="shared" si="0"/>
        <v>94.11764705882352</v>
      </c>
      <c r="N33" s="15">
        <v>34</v>
      </c>
      <c r="O33" s="16">
        <v>34</v>
      </c>
      <c r="P33" s="17">
        <f t="shared" si="1"/>
        <v>100</v>
      </c>
      <c r="Q33" s="40">
        <v>34</v>
      </c>
      <c r="R33" s="41">
        <v>33</v>
      </c>
      <c r="S33" s="48">
        <v>97.1</v>
      </c>
    </row>
    <row r="34" spans="1:19" ht="19.5" customHeight="1">
      <c r="A34" s="14" t="s">
        <v>29</v>
      </c>
      <c r="B34" s="15">
        <v>28</v>
      </c>
      <c r="C34" s="16">
        <v>27</v>
      </c>
      <c r="D34" s="17">
        <v>96.4</v>
      </c>
      <c r="E34" s="15">
        <v>28</v>
      </c>
      <c r="F34" s="16">
        <v>20</v>
      </c>
      <c r="G34" s="17">
        <v>71.4</v>
      </c>
      <c r="H34" s="15">
        <v>28</v>
      </c>
      <c r="I34" s="16">
        <v>28</v>
      </c>
      <c r="J34" s="18">
        <v>100</v>
      </c>
      <c r="K34" s="15">
        <v>28</v>
      </c>
      <c r="L34" s="16">
        <v>26</v>
      </c>
      <c r="M34" s="18">
        <f t="shared" si="0"/>
        <v>92.85714285714286</v>
      </c>
      <c r="N34" s="15">
        <v>27</v>
      </c>
      <c r="O34" s="16">
        <v>27</v>
      </c>
      <c r="P34" s="17">
        <f t="shared" si="1"/>
        <v>100</v>
      </c>
      <c r="Q34" s="40">
        <v>29</v>
      </c>
      <c r="R34" s="41">
        <v>29</v>
      </c>
      <c r="S34" s="48">
        <v>100</v>
      </c>
    </row>
    <row r="35" spans="1:19" ht="19.5" customHeight="1">
      <c r="A35" s="14" t="s">
        <v>30</v>
      </c>
      <c r="B35" s="15">
        <v>3</v>
      </c>
      <c r="C35" s="16">
        <v>3</v>
      </c>
      <c r="D35" s="17">
        <v>100</v>
      </c>
      <c r="E35" s="15">
        <v>3</v>
      </c>
      <c r="F35" s="16">
        <v>2</v>
      </c>
      <c r="G35" s="17">
        <v>66.7</v>
      </c>
      <c r="H35" s="15">
        <v>3</v>
      </c>
      <c r="I35" s="16">
        <v>3</v>
      </c>
      <c r="J35" s="18">
        <v>100</v>
      </c>
      <c r="K35" s="15">
        <v>3</v>
      </c>
      <c r="L35" s="16">
        <v>3</v>
      </c>
      <c r="M35" s="18">
        <f t="shared" si="0"/>
        <v>100</v>
      </c>
      <c r="N35" s="15">
        <v>3</v>
      </c>
      <c r="O35" s="16">
        <v>3</v>
      </c>
      <c r="P35" s="17">
        <f t="shared" si="1"/>
        <v>100</v>
      </c>
      <c r="Q35" s="40">
        <v>3</v>
      </c>
      <c r="R35" s="41">
        <v>3</v>
      </c>
      <c r="S35" s="48">
        <v>100</v>
      </c>
    </row>
    <row r="36" spans="1:19" ht="19.5" customHeight="1">
      <c r="A36" s="14" t="s">
        <v>31</v>
      </c>
      <c r="B36" s="19" t="s">
        <v>0</v>
      </c>
      <c r="C36" s="20" t="s">
        <v>0</v>
      </c>
      <c r="D36" s="21" t="s">
        <v>0</v>
      </c>
      <c r="E36" s="19" t="s">
        <v>0</v>
      </c>
      <c r="F36" s="20" t="s">
        <v>0</v>
      </c>
      <c r="G36" s="21" t="s">
        <v>0</v>
      </c>
      <c r="H36" s="19" t="s">
        <v>0</v>
      </c>
      <c r="I36" s="20" t="s">
        <v>0</v>
      </c>
      <c r="J36" s="22" t="s">
        <v>0</v>
      </c>
      <c r="K36" s="19" t="s">
        <v>0</v>
      </c>
      <c r="L36" s="20" t="s">
        <v>0</v>
      </c>
      <c r="M36" s="20" t="s">
        <v>0</v>
      </c>
      <c r="N36" s="19" t="s">
        <v>0</v>
      </c>
      <c r="O36" s="20" t="s">
        <v>0</v>
      </c>
      <c r="P36" s="34" t="s">
        <v>0</v>
      </c>
      <c r="Q36" s="42" t="s">
        <v>0</v>
      </c>
      <c r="R36" s="20" t="s">
        <v>0</v>
      </c>
      <c r="S36" s="49" t="s">
        <v>0</v>
      </c>
    </row>
    <row r="37" spans="1:19" ht="19.5" customHeight="1">
      <c r="A37" s="14" t="s">
        <v>32</v>
      </c>
      <c r="B37" s="15">
        <v>2</v>
      </c>
      <c r="C37" s="16">
        <v>2</v>
      </c>
      <c r="D37" s="17">
        <v>100</v>
      </c>
      <c r="E37" s="15">
        <v>2</v>
      </c>
      <c r="F37" s="16">
        <v>2</v>
      </c>
      <c r="G37" s="17">
        <v>100</v>
      </c>
      <c r="H37" s="15">
        <v>2</v>
      </c>
      <c r="I37" s="16">
        <v>1</v>
      </c>
      <c r="J37" s="18">
        <v>50</v>
      </c>
      <c r="K37" s="15">
        <v>2</v>
      </c>
      <c r="L37" s="16">
        <v>1</v>
      </c>
      <c r="M37" s="18">
        <f aca="true" t="shared" si="2" ref="M37:M51">+L37/K37*100</f>
        <v>50</v>
      </c>
      <c r="N37" s="15">
        <v>2</v>
      </c>
      <c r="O37" s="16">
        <v>2</v>
      </c>
      <c r="P37" s="17">
        <f aca="true" t="shared" si="3" ref="P37:P52">+O37/N37*100</f>
        <v>100</v>
      </c>
      <c r="Q37" s="40">
        <v>2</v>
      </c>
      <c r="R37" s="41">
        <v>2</v>
      </c>
      <c r="S37" s="48">
        <v>100</v>
      </c>
    </row>
    <row r="38" spans="1:19" ht="19.5" customHeight="1">
      <c r="A38" s="14" t="s">
        <v>33</v>
      </c>
      <c r="B38" s="15">
        <v>2</v>
      </c>
      <c r="C38" s="16">
        <v>2</v>
      </c>
      <c r="D38" s="17">
        <v>100</v>
      </c>
      <c r="E38" s="15">
        <v>2</v>
      </c>
      <c r="F38" s="16">
        <v>1</v>
      </c>
      <c r="G38" s="17">
        <v>50</v>
      </c>
      <c r="H38" s="15">
        <v>2</v>
      </c>
      <c r="I38" s="16">
        <v>2</v>
      </c>
      <c r="J38" s="18">
        <v>100</v>
      </c>
      <c r="K38" s="15">
        <v>1</v>
      </c>
      <c r="L38" s="16">
        <v>1</v>
      </c>
      <c r="M38" s="18">
        <f t="shared" si="2"/>
        <v>100</v>
      </c>
      <c r="N38" s="15">
        <v>1</v>
      </c>
      <c r="O38" s="16">
        <v>1</v>
      </c>
      <c r="P38" s="17">
        <f t="shared" si="3"/>
        <v>100</v>
      </c>
      <c r="Q38" s="40">
        <v>1</v>
      </c>
      <c r="R38" s="41">
        <v>1</v>
      </c>
      <c r="S38" s="48">
        <v>100</v>
      </c>
    </row>
    <row r="39" spans="1:19" ht="19.5" customHeight="1">
      <c r="A39" s="14" t="s">
        <v>34</v>
      </c>
      <c r="B39" s="15">
        <v>9</v>
      </c>
      <c r="C39" s="16">
        <v>6</v>
      </c>
      <c r="D39" s="17">
        <v>66.7</v>
      </c>
      <c r="E39" s="15">
        <v>9</v>
      </c>
      <c r="F39" s="16">
        <v>5</v>
      </c>
      <c r="G39" s="17">
        <v>55.6</v>
      </c>
      <c r="H39" s="15">
        <v>9</v>
      </c>
      <c r="I39" s="16">
        <v>9</v>
      </c>
      <c r="J39" s="18">
        <v>100</v>
      </c>
      <c r="K39" s="15">
        <v>9</v>
      </c>
      <c r="L39" s="16">
        <v>9</v>
      </c>
      <c r="M39" s="18">
        <f t="shared" si="2"/>
        <v>100</v>
      </c>
      <c r="N39" s="15">
        <v>9</v>
      </c>
      <c r="O39" s="16">
        <v>9</v>
      </c>
      <c r="P39" s="17">
        <f t="shared" si="3"/>
        <v>100</v>
      </c>
      <c r="Q39" s="40">
        <v>9</v>
      </c>
      <c r="R39" s="41">
        <v>9</v>
      </c>
      <c r="S39" s="48">
        <v>100</v>
      </c>
    </row>
    <row r="40" spans="1:19" ht="19.5" customHeight="1">
      <c r="A40" s="14" t="s">
        <v>35</v>
      </c>
      <c r="B40" s="15">
        <v>7</v>
      </c>
      <c r="C40" s="16">
        <v>3</v>
      </c>
      <c r="D40" s="17">
        <v>42.9</v>
      </c>
      <c r="E40" s="15">
        <v>7</v>
      </c>
      <c r="F40" s="16">
        <v>0</v>
      </c>
      <c r="G40" s="17">
        <v>0</v>
      </c>
      <c r="H40" s="15">
        <v>7</v>
      </c>
      <c r="I40" s="16">
        <v>7</v>
      </c>
      <c r="J40" s="18">
        <v>100</v>
      </c>
      <c r="K40" s="15">
        <v>7</v>
      </c>
      <c r="L40" s="16">
        <v>7</v>
      </c>
      <c r="M40" s="18">
        <f t="shared" si="2"/>
        <v>100</v>
      </c>
      <c r="N40" s="15">
        <v>7</v>
      </c>
      <c r="O40" s="16">
        <v>7</v>
      </c>
      <c r="P40" s="17">
        <f t="shared" si="3"/>
        <v>100</v>
      </c>
      <c r="Q40" s="40">
        <v>7</v>
      </c>
      <c r="R40" s="41">
        <v>7</v>
      </c>
      <c r="S40" s="48">
        <v>100</v>
      </c>
    </row>
    <row r="41" spans="1:19" ht="19.5" customHeight="1">
      <c r="A41" s="14" t="s">
        <v>36</v>
      </c>
      <c r="B41" s="15">
        <v>1</v>
      </c>
      <c r="C41" s="16">
        <v>1</v>
      </c>
      <c r="D41" s="17">
        <v>100</v>
      </c>
      <c r="E41" s="15">
        <v>1</v>
      </c>
      <c r="F41" s="16">
        <v>0</v>
      </c>
      <c r="G41" s="17">
        <v>0</v>
      </c>
      <c r="H41" s="15">
        <v>1</v>
      </c>
      <c r="I41" s="16">
        <v>1</v>
      </c>
      <c r="J41" s="18">
        <v>100</v>
      </c>
      <c r="K41" s="15">
        <v>1</v>
      </c>
      <c r="L41" s="16">
        <v>1</v>
      </c>
      <c r="M41" s="18">
        <f t="shared" si="2"/>
        <v>100</v>
      </c>
      <c r="N41" s="15">
        <v>1</v>
      </c>
      <c r="O41" s="16">
        <v>1</v>
      </c>
      <c r="P41" s="17">
        <f t="shared" si="3"/>
        <v>100</v>
      </c>
      <c r="Q41" s="40">
        <v>1</v>
      </c>
      <c r="R41" s="41">
        <v>1</v>
      </c>
      <c r="S41" s="48">
        <v>100</v>
      </c>
    </row>
    <row r="42" spans="1:19" ht="19.5" customHeight="1">
      <c r="A42" s="14" t="s">
        <v>37</v>
      </c>
      <c r="B42" s="15">
        <v>1</v>
      </c>
      <c r="C42" s="16">
        <v>1</v>
      </c>
      <c r="D42" s="17">
        <v>100</v>
      </c>
      <c r="E42" s="15">
        <v>1</v>
      </c>
      <c r="F42" s="16">
        <v>0</v>
      </c>
      <c r="G42" s="17">
        <v>0</v>
      </c>
      <c r="H42" s="15">
        <v>1</v>
      </c>
      <c r="I42" s="16">
        <v>1</v>
      </c>
      <c r="J42" s="18">
        <v>100</v>
      </c>
      <c r="K42" s="15">
        <v>1</v>
      </c>
      <c r="L42" s="16">
        <v>1</v>
      </c>
      <c r="M42" s="18">
        <f t="shared" si="2"/>
        <v>100</v>
      </c>
      <c r="N42" s="15">
        <v>1</v>
      </c>
      <c r="O42" s="16">
        <v>1</v>
      </c>
      <c r="P42" s="17">
        <f t="shared" si="3"/>
        <v>100</v>
      </c>
      <c r="Q42" s="40">
        <v>1</v>
      </c>
      <c r="R42" s="41">
        <v>1</v>
      </c>
      <c r="S42" s="48">
        <v>100</v>
      </c>
    </row>
    <row r="43" spans="1:19" ht="19.5" customHeight="1">
      <c r="A43" s="14" t="s">
        <v>38</v>
      </c>
      <c r="B43" s="15">
        <v>3</v>
      </c>
      <c r="C43" s="16">
        <v>1</v>
      </c>
      <c r="D43" s="17">
        <v>33.3</v>
      </c>
      <c r="E43" s="15">
        <v>3</v>
      </c>
      <c r="F43" s="16">
        <v>0</v>
      </c>
      <c r="G43" s="17">
        <v>0</v>
      </c>
      <c r="H43" s="15">
        <v>3</v>
      </c>
      <c r="I43" s="16">
        <v>3</v>
      </c>
      <c r="J43" s="18">
        <v>100</v>
      </c>
      <c r="K43" s="15">
        <v>3</v>
      </c>
      <c r="L43" s="16">
        <v>3</v>
      </c>
      <c r="M43" s="18">
        <f t="shared" si="2"/>
        <v>100</v>
      </c>
      <c r="N43" s="15">
        <v>3</v>
      </c>
      <c r="O43" s="16">
        <v>3</v>
      </c>
      <c r="P43" s="17">
        <f t="shared" si="3"/>
        <v>100</v>
      </c>
      <c r="Q43" s="40">
        <v>3</v>
      </c>
      <c r="R43" s="41">
        <v>3</v>
      </c>
      <c r="S43" s="48">
        <v>100</v>
      </c>
    </row>
    <row r="44" spans="1:19" ht="19.5" customHeight="1">
      <c r="A44" s="14" t="s">
        <v>39</v>
      </c>
      <c r="B44" s="15">
        <v>1</v>
      </c>
      <c r="C44" s="16">
        <v>1</v>
      </c>
      <c r="D44" s="17">
        <v>100</v>
      </c>
      <c r="E44" s="15">
        <v>1</v>
      </c>
      <c r="F44" s="16">
        <v>0</v>
      </c>
      <c r="G44" s="17">
        <v>0</v>
      </c>
      <c r="H44" s="15">
        <v>1</v>
      </c>
      <c r="I44" s="16">
        <v>1</v>
      </c>
      <c r="J44" s="18">
        <v>100</v>
      </c>
      <c r="K44" s="15">
        <v>1</v>
      </c>
      <c r="L44" s="16">
        <v>1</v>
      </c>
      <c r="M44" s="18">
        <f t="shared" si="2"/>
        <v>100</v>
      </c>
      <c r="N44" s="15">
        <v>1</v>
      </c>
      <c r="O44" s="16">
        <v>1</v>
      </c>
      <c r="P44" s="17">
        <f t="shared" si="3"/>
        <v>100</v>
      </c>
      <c r="Q44" s="40">
        <v>1</v>
      </c>
      <c r="R44" s="41">
        <v>1</v>
      </c>
      <c r="S44" s="48">
        <v>100</v>
      </c>
    </row>
    <row r="45" spans="1:19" ht="19.5" customHeight="1">
      <c r="A45" s="14" t="s">
        <v>40</v>
      </c>
      <c r="B45" s="15">
        <v>1</v>
      </c>
      <c r="C45" s="16">
        <v>1</v>
      </c>
      <c r="D45" s="17">
        <v>100</v>
      </c>
      <c r="E45" s="15">
        <v>1</v>
      </c>
      <c r="F45" s="16">
        <v>0</v>
      </c>
      <c r="G45" s="17">
        <v>0</v>
      </c>
      <c r="H45" s="15">
        <v>1</v>
      </c>
      <c r="I45" s="16">
        <v>1</v>
      </c>
      <c r="J45" s="18">
        <v>100</v>
      </c>
      <c r="K45" s="15">
        <v>1</v>
      </c>
      <c r="L45" s="16">
        <v>1</v>
      </c>
      <c r="M45" s="18">
        <f t="shared" si="2"/>
        <v>100</v>
      </c>
      <c r="N45" s="15">
        <v>1</v>
      </c>
      <c r="O45" s="16">
        <v>1</v>
      </c>
      <c r="P45" s="17">
        <f t="shared" si="3"/>
        <v>100</v>
      </c>
      <c r="Q45" s="40">
        <v>1</v>
      </c>
      <c r="R45" s="41">
        <v>1</v>
      </c>
      <c r="S45" s="48">
        <v>100</v>
      </c>
    </row>
    <row r="46" spans="1:19" ht="19.5" customHeight="1">
      <c r="A46" s="14" t="s">
        <v>41</v>
      </c>
      <c r="B46" s="15">
        <v>16</v>
      </c>
      <c r="C46" s="16">
        <v>5</v>
      </c>
      <c r="D46" s="17">
        <v>31.3</v>
      </c>
      <c r="E46" s="15">
        <v>16</v>
      </c>
      <c r="F46" s="16">
        <v>1</v>
      </c>
      <c r="G46" s="17">
        <v>6.3</v>
      </c>
      <c r="H46" s="15">
        <v>16</v>
      </c>
      <c r="I46" s="16">
        <v>16</v>
      </c>
      <c r="J46" s="18">
        <v>100</v>
      </c>
      <c r="K46" s="15">
        <v>15</v>
      </c>
      <c r="L46" s="16">
        <v>15</v>
      </c>
      <c r="M46" s="18">
        <f t="shared" si="2"/>
        <v>100</v>
      </c>
      <c r="N46" s="15">
        <v>16</v>
      </c>
      <c r="O46" s="16">
        <v>16</v>
      </c>
      <c r="P46" s="17">
        <f t="shared" si="3"/>
        <v>100</v>
      </c>
      <c r="Q46" s="40">
        <v>15</v>
      </c>
      <c r="R46" s="41">
        <v>15</v>
      </c>
      <c r="S46" s="48">
        <v>100</v>
      </c>
    </row>
    <row r="47" spans="1:19" ht="19.5" customHeight="1">
      <c r="A47" s="14" t="s">
        <v>42</v>
      </c>
      <c r="B47" s="15">
        <v>2</v>
      </c>
      <c r="C47" s="16">
        <v>1</v>
      </c>
      <c r="D47" s="17">
        <v>50</v>
      </c>
      <c r="E47" s="15">
        <v>2</v>
      </c>
      <c r="F47" s="16">
        <v>0</v>
      </c>
      <c r="G47" s="17">
        <v>0</v>
      </c>
      <c r="H47" s="15">
        <v>2</v>
      </c>
      <c r="I47" s="16">
        <v>2</v>
      </c>
      <c r="J47" s="18">
        <v>100</v>
      </c>
      <c r="K47" s="15">
        <v>2</v>
      </c>
      <c r="L47" s="16">
        <v>2</v>
      </c>
      <c r="M47" s="18">
        <f t="shared" si="2"/>
        <v>100</v>
      </c>
      <c r="N47" s="15">
        <v>2</v>
      </c>
      <c r="O47" s="16">
        <v>2</v>
      </c>
      <c r="P47" s="17">
        <f t="shared" si="3"/>
        <v>100</v>
      </c>
      <c r="Q47" s="42" t="s">
        <v>0</v>
      </c>
      <c r="R47" s="20" t="s">
        <v>0</v>
      </c>
      <c r="S47" s="49" t="s">
        <v>0</v>
      </c>
    </row>
    <row r="48" spans="1:19" ht="19.5" customHeight="1">
      <c r="A48" s="14" t="s">
        <v>43</v>
      </c>
      <c r="B48" s="15">
        <v>3</v>
      </c>
      <c r="C48" s="16">
        <v>0</v>
      </c>
      <c r="D48" s="17">
        <v>0</v>
      </c>
      <c r="E48" s="15">
        <v>3</v>
      </c>
      <c r="F48" s="16">
        <v>0</v>
      </c>
      <c r="G48" s="17">
        <v>0</v>
      </c>
      <c r="H48" s="15">
        <v>3</v>
      </c>
      <c r="I48" s="16">
        <v>3</v>
      </c>
      <c r="J48" s="18">
        <v>100</v>
      </c>
      <c r="K48" s="15">
        <v>3</v>
      </c>
      <c r="L48" s="16">
        <v>3</v>
      </c>
      <c r="M48" s="18">
        <f t="shared" si="2"/>
        <v>100</v>
      </c>
      <c r="N48" s="15">
        <v>3</v>
      </c>
      <c r="O48" s="16">
        <v>3</v>
      </c>
      <c r="P48" s="17">
        <f t="shared" si="3"/>
        <v>100</v>
      </c>
      <c r="Q48" s="40">
        <v>3</v>
      </c>
      <c r="R48" s="41">
        <v>3</v>
      </c>
      <c r="S48" s="48">
        <v>100</v>
      </c>
    </row>
    <row r="49" spans="1:19" ht="19.5" customHeight="1">
      <c r="A49" s="14" t="s">
        <v>44</v>
      </c>
      <c r="B49" s="15">
        <v>3</v>
      </c>
      <c r="C49" s="16">
        <v>2</v>
      </c>
      <c r="D49" s="17">
        <v>66.7</v>
      </c>
      <c r="E49" s="15">
        <v>3</v>
      </c>
      <c r="F49" s="16">
        <v>0</v>
      </c>
      <c r="G49" s="17">
        <v>0</v>
      </c>
      <c r="H49" s="15">
        <v>3</v>
      </c>
      <c r="I49" s="16">
        <v>3</v>
      </c>
      <c r="J49" s="18">
        <v>100</v>
      </c>
      <c r="K49" s="15">
        <v>3</v>
      </c>
      <c r="L49" s="16">
        <v>3</v>
      </c>
      <c r="M49" s="18">
        <f t="shared" si="2"/>
        <v>100</v>
      </c>
      <c r="N49" s="15">
        <v>3</v>
      </c>
      <c r="O49" s="16">
        <v>3</v>
      </c>
      <c r="P49" s="17">
        <f t="shared" si="3"/>
        <v>100</v>
      </c>
      <c r="Q49" s="40">
        <v>3</v>
      </c>
      <c r="R49" s="41">
        <v>3</v>
      </c>
      <c r="S49" s="48">
        <v>100</v>
      </c>
    </row>
    <row r="50" spans="1:19" ht="19.5" customHeight="1">
      <c r="A50" s="14" t="s">
        <v>45</v>
      </c>
      <c r="B50" s="15">
        <v>2</v>
      </c>
      <c r="C50" s="16">
        <v>2</v>
      </c>
      <c r="D50" s="17">
        <v>100</v>
      </c>
      <c r="E50" s="15">
        <v>2</v>
      </c>
      <c r="F50" s="16">
        <v>0</v>
      </c>
      <c r="G50" s="17">
        <v>0</v>
      </c>
      <c r="H50" s="15">
        <v>2</v>
      </c>
      <c r="I50" s="16">
        <v>2</v>
      </c>
      <c r="J50" s="18">
        <v>100</v>
      </c>
      <c r="K50" s="15">
        <v>2</v>
      </c>
      <c r="L50" s="16">
        <v>2</v>
      </c>
      <c r="M50" s="18">
        <f t="shared" si="2"/>
        <v>100</v>
      </c>
      <c r="N50" s="15">
        <v>2</v>
      </c>
      <c r="O50" s="16">
        <v>2</v>
      </c>
      <c r="P50" s="17">
        <f t="shared" si="3"/>
        <v>100</v>
      </c>
      <c r="Q50" s="40">
        <v>2</v>
      </c>
      <c r="R50" s="41">
        <v>2</v>
      </c>
      <c r="S50" s="48">
        <v>100</v>
      </c>
    </row>
    <row r="51" spans="1:19" ht="19.5" customHeight="1">
      <c r="A51" s="14" t="s">
        <v>46</v>
      </c>
      <c r="B51" s="15">
        <v>5</v>
      </c>
      <c r="C51" s="16">
        <v>4</v>
      </c>
      <c r="D51" s="17">
        <v>80</v>
      </c>
      <c r="E51" s="15">
        <v>5</v>
      </c>
      <c r="F51" s="16">
        <v>3</v>
      </c>
      <c r="G51" s="17">
        <v>60</v>
      </c>
      <c r="H51" s="15">
        <v>5</v>
      </c>
      <c r="I51" s="16">
        <v>5</v>
      </c>
      <c r="J51" s="18">
        <v>100</v>
      </c>
      <c r="K51" s="15">
        <v>5</v>
      </c>
      <c r="L51" s="16">
        <v>5</v>
      </c>
      <c r="M51" s="18">
        <f t="shared" si="2"/>
        <v>100</v>
      </c>
      <c r="N51" s="15">
        <v>5</v>
      </c>
      <c r="O51" s="16">
        <v>5</v>
      </c>
      <c r="P51" s="17">
        <f t="shared" si="3"/>
        <v>100</v>
      </c>
      <c r="Q51" s="40">
        <v>4</v>
      </c>
      <c r="R51" s="41">
        <v>4</v>
      </c>
      <c r="S51" s="48">
        <v>100</v>
      </c>
    </row>
    <row r="52" spans="1:19" ht="19.5" customHeight="1">
      <c r="A52" s="14" t="s">
        <v>47</v>
      </c>
      <c r="B52" s="15">
        <v>2</v>
      </c>
      <c r="C52" s="16">
        <v>2</v>
      </c>
      <c r="D52" s="17">
        <v>100</v>
      </c>
      <c r="E52" s="15">
        <v>2</v>
      </c>
      <c r="F52" s="16">
        <v>0</v>
      </c>
      <c r="G52" s="17">
        <v>0</v>
      </c>
      <c r="H52" s="15">
        <v>2</v>
      </c>
      <c r="I52" s="16">
        <v>2</v>
      </c>
      <c r="J52" s="18">
        <v>100</v>
      </c>
      <c r="K52" s="15">
        <v>2</v>
      </c>
      <c r="L52" s="16">
        <v>2</v>
      </c>
      <c r="M52" s="18">
        <f>+L52/K52*100</f>
        <v>100</v>
      </c>
      <c r="N52" s="15">
        <v>2</v>
      </c>
      <c r="O52" s="16">
        <v>2</v>
      </c>
      <c r="P52" s="17">
        <f t="shared" si="3"/>
        <v>100</v>
      </c>
      <c r="Q52" s="40">
        <v>2</v>
      </c>
      <c r="R52" s="41">
        <v>2</v>
      </c>
      <c r="S52" s="48">
        <v>100</v>
      </c>
    </row>
    <row r="53" spans="1:19" ht="19.5" customHeight="1">
      <c r="A53" s="23" t="s">
        <v>48</v>
      </c>
      <c r="B53" s="24">
        <v>1</v>
      </c>
      <c r="C53" s="25">
        <v>1</v>
      </c>
      <c r="D53" s="26">
        <v>100</v>
      </c>
      <c r="E53" s="27" t="s">
        <v>0</v>
      </c>
      <c r="F53" s="28" t="s">
        <v>0</v>
      </c>
      <c r="G53" s="29" t="s">
        <v>0</v>
      </c>
      <c r="H53" s="24">
        <v>1</v>
      </c>
      <c r="I53" s="25">
        <v>1</v>
      </c>
      <c r="J53" s="30">
        <v>100</v>
      </c>
      <c r="K53" s="27" t="s">
        <v>1</v>
      </c>
      <c r="L53" s="28" t="s">
        <v>1</v>
      </c>
      <c r="M53" s="31" t="s">
        <v>1</v>
      </c>
      <c r="N53" s="27" t="s">
        <v>1</v>
      </c>
      <c r="O53" s="28" t="s">
        <v>1</v>
      </c>
      <c r="P53" s="29" t="s">
        <v>1</v>
      </c>
      <c r="Q53" s="19" t="s">
        <v>0</v>
      </c>
      <c r="R53" s="20" t="s">
        <v>0</v>
      </c>
      <c r="S53" s="49" t="s">
        <v>0</v>
      </c>
    </row>
    <row r="54" spans="1:19" ht="19.5" customHeight="1" thickBot="1">
      <c r="A54" s="4" t="s">
        <v>49</v>
      </c>
      <c r="B54" s="5">
        <v>399</v>
      </c>
      <c r="C54" s="6">
        <v>371</v>
      </c>
      <c r="D54" s="7">
        <v>93</v>
      </c>
      <c r="E54" s="5">
        <f>SUM(E7:E53)</f>
        <v>395</v>
      </c>
      <c r="F54" s="6">
        <f>SUM(F7:F53)</f>
        <v>288</v>
      </c>
      <c r="G54" s="7">
        <v>72.9</v>
      </c>
      <c r="H54" s="5">
        <f>SUM(H7:H53)</f>
        <v>394</v>
      </c>
      <c r="I54" s="6">
        <f>SUM(I7:I53)</f>
        <v>393</v>
      </c>
      <c r="J54" s="8">
        <v>99.7</v>
      </c>
      <c r="K54" s="5">
        <f>SUM(K7:K53)</f>
        <v>393</v>
      </c>
      <c r="L54" s="6">
        <f>SUM(L7:L53)</f>
        <v>372</v>
      </c>
      <c r="M54" s="8">
        <f>L54/K54*100</f>
        <v>94.65648854961832</v>
      </c>
      <c r="N54" s="5">
        <f>SUM(N7:N53)</f>
        <v>393</v>
      </c>
      <c r="O54" s="6">
        <f>SUM(O7:O53)</f>
        <v>393</v>
      </c>
      <c r="P54" s="7">
        <f>+O54/N54*100</f>
        <v>100</v>
      </c>
      <c r="Q54" s="43">
        <f>SUM(Q7:Q53)</f>
        <v>391</v>
      </c>
      <c r="R54" s="44">
        <f>SUM(R7:R53)</f>
        <v>390</v>
      </c>
      <c r="S54" s="50">
        <v>99.7</v>
      </c>
    </row>
    <row r="55" ht="15" customHeight="1">
      <c r="A55" s="32" t="s">
        <v>59</v>
      </c>
    </row>
    <row r="56" ht="13.5">
      <c r="A56" s="2"/>
    </row>
    <row r="57" ht="13.5">
      <c r="A57" s="2"/>
    </row>
    <row r="58" ht="13.5">
      <c r="A58" s="3"/>
    </row>
    <row r="59" ht="13.5">
      <c r="A59" s="3"/>
    </row>
    <row r="60" ht="13.5">
      <c r="A60" s="2"/>
    </row>
    <row r="61" ht="13.5">
      <c r="A61" s="2"/>
    </row>
    <row r="62" ht="13.5">
      <c r="A62" s="3"/>
    </row>
  </sheetData>
  <sheetProtection/>
  <mergeCells count="25">
    <mergeCell ref="M4:M6"/>
    <mergeCell ref="N4:N6"/>
    <mergeCell ref="E4:E6"/>
    <mergeCell ref="I4:I6"/>
    <mergeCell ref="J4:J6"/>
    <mergeCell ref="F4:F6"/>
    <mergeCell ref="P4:P6"/>
    <mergeCell ref="K3:M3"/>
    <mergeCell ref="N3:P3"/>
    <mergeCell ref="O4:O6"/>
    <mergeCell ref="Q3:S3"/>
    <mergeCell ref="Q4:Q6"/>
    <mergeCell ref="R4:R6"/>
    <mergeCell ref="S4:S6"/>
    <mergeCell ref="K4:K6"/>
    <mergeCell ref="L4:L6"/>
    <mergeCell ref="A3:A6"/>
    <mergeCell ref="B3:D3"/>
    <mergeCell ref="E3:G3"/>
    <mergeCell ref="H3:J3"/>
    <mergeCell ref="D4:D6"/>
    <mergeCell ref="H4:H6"/>
    <mergeCell ref="G4:G6"/>
    <mergeCell ref="B4:B6"/>
    <mergeCell ref="C4:C6"/>
  </mergeCells>
  <dataValidations count="1">
    <dataValidation allowBlank="1" showInputMessage="1" showErrorMessage="1" imeMode="off" sqref="Q54:S54 Q7:S35 Q37:S46 Q48:S52"/>
  </dataValidations>
  <printOptions/>
  <pageMargins left="0.78740157480315" right="0.78740157480315" top="0.78740157480315" bottom="0.78740157480315" header="0.393700787401575" footer="0.393700787401575"/>
  <pageSetup firstPageNumber="310" useFirstPageNumber="1" horizontalDpi="600" verticalDpi="600" orientation="portrait" paperSize="9" scale="65" r:id="rId1"/>
  <headerFooter>
    <oddHeader>&amp;L&amp;"ＭＳ ゴシック,標準"平成29年版　環境統計集&amp;R&amp;"ＭＳ ゴシック,標準"6章 大気環境（浮遊粒子状物質）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2014-07-10T02:15:47Z</cp:lastPrinted>
  <dcterms:created xsi:type="dcterms:W3CDTF">2002-01-07T00:47:27Z</dcterms:created>
  <dcterms:modified xsi:type="dcterms:W3CDTF">2017-08-28T07:26:58Z</dcterms:modified>
  <cp:category/>
  <cp:version/>
  <cp:contentType/>
  <cp:contentStatus/>
</cp:coreProperties>
</file>