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68" yWindow="65524" windowWidth="4140" windowHeight="8100" activeTab="0"/>
  </bookViews>
  <sheets>
    <sheet name="25" sheetId="1" r:id="rId1"/>
  </sheets>
  <externalReferences>
    <externalReference r:id="rId4"/>
    <externalReference r:id="rId5"/>
    <externalReference r:id="rId6"/>
    <externalReference r:id="rId7"/>
  </externalReferences>
  <definedNames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パイロット対象事業場（国委・公共・県単）">#REF!</definedName>
    <definedName name="在庫１月">#REF!</definedName>
    <definedName name="出荷１月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<sst xmlns="http://schemas.openxmlformats.org/spreadsheetml/2006/main" count="67" uniqueCount="65">
  <si>
    <t>届出排出量（kg/年）</t>
  </si>
  <si>
    <t>公共用水域</t>
  </si>
  <si>
    <t>土壌</t>
  </si>
  <si>
    <t>埋立</t>
  </si>
  <si>
    <t>廃棄物移動</t>
  </si>
  <si>
    <t>大気</t>
  </si>
  <si>
    <t>届出数</t>
  </si>
  <si>
    <t>下水道
への移動</t>
  </si>
  <si>
    <t>割合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</si>
  <si>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</si>
  <si>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</si>
  <si>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</si>
  <si>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</si>
  <si>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</si>
  <si>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</si>
  <si>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</si>
  <si>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</si>
  <si>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</si>
  <si>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</si>
  <si>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</si>
  <si>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</si>
  <si>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</si>
  <si>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</si>
  <si>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</si>
  <si>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</si>
  <si>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</si>
  <si>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</si>
  <si>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</si>
  <si>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</si>
  <si>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</si>
  <si>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</si>
  <si>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</si>
  <si>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</si>
  <si>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</si>
  <si>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</si>
  <si>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</si>
  <si>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</si>
  <si>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</si>
  <si>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</si>
  <si>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</si>
  <si>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</si>
  <si>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</si>
  <si>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</si>
  <si>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</si>
  <si>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</si>
  <si>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</si>
  <si>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</si>
  <si>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</si>
  <si>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</si>
  <si>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</si>
  <si>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</si>
  <si>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</si>
  <si>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</si>
  <si>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</si>
  <si>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</si>
  <si>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</si>
  <si>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</si>
  <si>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届出移動量</t>
  </si>
  <si>
    <t>割合 (％）</t>
  </si>
  <si>
    <t>　※　排出量・移動量の合計は、各事業所から届け出られた当該データ（ダイオキシン類を除き小数点第一位まで）の合計について小数点第一位</t>
  </si>
  <si>
    <t>合計</t>
  </si>
  <si>
    <t>　　　で四捨五入し、整数表示したもの。本集計表の排出量等の各欄を縦・横方向に合計した数値とは異なる場合がある。</t>
  </si>
  <si>
    <t>届出排出量・
移動量合計（kg/年）</t>
  </si>
  <si>
    <t>　出典：環境省総合環境政策局環境保健部環境安全課「平成22年度PRTRデータの概要」</t>
  </si>
  <si>
    <t>7.13　PRTR都道府県別届出排出量・移動量（平成２２年度）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</si>
</sst>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.0000%"/>
    <numFmt numFmtId="180" formatCode="0.00000%"/>
    <numFmt numFmtId="181" formatCode="0.00_ "/>
    <numFmt numFmtId="182" formatCode="0.0_ "/>
    <numFmt numFmtId="183" formatCode="0_ "/>
    <numFmt numFmtId="184" formatCode="#,##0.0;[Red]\-#,##0.0"/>
    <numFmt numFmtId="185" formatCode="#,##0.0_ "/>
    <numFmt numFmtId="186" formatCode="???"/>
    <numFmt numFmtId="187" formatCode="??"/>
    <numFmt numFmtId="188" formatCode="?"/>
    <numFmt numFmtId="189" formatCode="#,##0;\-#,##0;&quot;-&quot;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0_ "/>
    <numFmt numFmtId="196" formatCode="0.0000_ "/>
    <numFmt numFmtId="197" formatCode="0.000_ "/>
    <numFmt numFmtId="198" formatCode="0;_"/>
    <numFmt numFmtId="199" formatCode="0;_퐀"/>
    <numFmt numFmtId="200" formatCode="#,##0_ ;[Red]\-#,##0\ "/>
    <numFmt numFmtId="201" formatCode="0;_Ā"/>
    <numFmt numFmtId="202" formatCode="0;_쐀"/>
    <numFmt numFmtId="203" formatCode="0;_�"/>
    <numFmt numFmtId="204" formatCode="#,##0.00_ "/>
    <numFmt numFmtId="205" formatCode="#,##0.000_ ;[Red]\-#,##0.000\ "/>
    <numFmt numFmtId="206" formatCode="#,##0.000;[Red]\-#,##0.000"/>
    <numFmt numFmtId="207" formatCode="#,##0.0000;[Red]\-#,##0.0000"/>
    <numFmt numFmtId="208" formatCode="#,##0.00000;[Red]\-#,##0.00000"/>
    <numFmt numFmtId="209" formatCode="0_);[Red]\(0\)"/>
    <numFmt numFmtId="210" formatCode="#,##0_);[Red]\(#,##0\)"/>
    <numFmt numFmtId="211" formatCode="_-* #,##0_-;\-* #,##0_-;_-* &quot;-&quot;_-;_-@_-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1" fontId="26" fillId="0" borderId="0" applyFon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9" fillId="0" borderId="0" xfId="112" applyFont="1">
      <alignment/>
      <protection/>
    </xf>
    <xf numFmtId="0" fontId="9" fillId="0" borderId="0" xfId="0" applyFont="1" applyFill="1" applyAlignment="1">
      <alignment vertical="center"/>
    </xf>
    <xf numFmtId="0" fontId="1" fillId="0" borderId="12" xfId="113" applyFont="1" applyFill="1" applyBorder="1" applyAlignment="1">
      <alignment horizontal="center" vertical="center" wrapText="1"/>
      <protection/>
    </xf>
    <xf numFmtId="0" fontId="1" fillId="0" borderId="13" xfId="113" applyFont="1" applyFill="1" applyBorder="1" applyAlignment="1">
      <alignment horizontal="center" vertical="center" wrapText="1"/>
      <protection/>
    </xf>
    <xf numFmtId="0" fontId="1" fillId="0" borderId="14" xfId="113" applyFont="1" applyFill="1" applyBorder="1" applyAlignment="1">
      <alignment vertical="center" wrapText="1"/>
      <protection/>
    </xf>
    <xf numFmtId="0" fontId="1" fillId="0" borderId="15" xfId="113" applyFont="1" applyFill="1" applyBorder="1" applyAlignment="1">
      <alignment vertical="center" wrapText="1"/>
      <protection/>
    </xf>
    <xf numFmtId="0" fontId="1" fillId="0" borderId="16" xfId="113" applyFont="1" applyFill="1" applyBorder="1" applyAlignment="1">
      <alignment vertical="center" wrapText="1"/>
      <protection/>
    </xf>
    <xf numFmtId="0" fontId="27" fillId="0" borderId="0" xfId="109" applyFont="1">
      <alignment vertical="center"/>
      <protection/>
    </xf>
    <xf numFmtId="0" fontId="0" fillId="0" borderId="0" xfId="0" applyFont="1" applyFill="1" applyAlignment="1">
      <alignment vertical="center"/>
    </xf>
    <xf numFmtId="0" fontId="1" fillId="24" borderId="17" xfId="113" applyFont="1" applyFill="1" applyBorder="1" applyAlignment="1">
      <alignment horizontal="center" vertical="center"/>
      <protection/>
    </xf>
    <xf numFmtId="0" fontId="1" fillId="24" borderId="17" xfId="11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176" fontId="1" fillId="24" borderId="18" xfId="113" applyNumberFormat="1" applyFont="1" applyFill="1" applyBorder="1" applyAlignment="1">
      <alignment horizontal="right" vertical="center" wrapText="1"/>
      <protection/>
    </xf>
    <xf numFmtId="176" fontId="1" fillId="24" borderId="18" xfId="113" applyNumberFormat="1" applyFont="1" applyFill="1" applyBorder="1" applyAlignment="1">
      <alignment vertical="center" wrapText="1"/>
      <protection/>
    </xf>
    <xf numFmtId="10" fontId="1" fillId="0" borderId="19" xfId="73" applyNumberFormat="1" applyFont="1" applyFill="1" applyBorder="1" applyAlignment="1">
      <alignment horizontal="right" vertical="center" wrapText="1"/>
    </xf>
    <xf numFmtId="10" fontId="1" fillId="0" borderId="20" xfId="73" applyNumberFormat="1" applyFont="1" applyFill="1" applyBorder="1" applyAlignment="1">
      <alignment horizontal="right" vertical="center" wrapText="1"/>
    </xf>
    <xf numFmtId="176" fontId="1" fillId="24" borderId="21" xfId="113" applyNumberFormat="1" applyFont="1" applyFill="1" applyBorder="1" applyAlignment="1">
      <alignment horizontal="right" vertical="center" wrapText="1"/>
      <protection/>
    </xf>
    <xf numFmtId="10" fontId="1" fillId="0" borderId="22" xfId="73" applyNumberFormat="1" applyFont="1" applyFill="1" applyBorder="1" applyAlignment="1">
      <alignment horizontal="right" vertical="center" wrapText="1"/>
    </xf>
    <xf numFmtId="3" fontId="0" fillId="24" borderId="23" xfId="0" applyNumberFormat="1" applyFont="1" applyFill="1" applyBorder="1" applyAlignment="1">
      <alignment vertical="center"/>
    </xf>
    <xf numFmtId="9" fontId="1" fillId="0" borderId="24" xfId="73" applyNumberFormat="1" applyFont="1" applyFill="1" applyBorder="1" applyAlignment="1">
      <alignment horizontal="right" vertical="center" wrapText="1"/>
    </xf>
    <xf numFmtId="0" fontId="0" fillId="24" borderId="25" xfId="0" applyFont="1" applyFill="1" applyBorder="1" applyAlignment="1">
      <alignment vertical="center"/>
    </xf>
    <xf numFmtId="10" fontId="0" fillId="24" borderId="17" xfId="73" applyNumberFormat="1" applyFont="1" applyFill="1" applyBorder="1" applyAlignment="1">
      <alignment vertical="center"/>
    </xf>
    <xf numFmtId="9" fontId="0" fillId="24" borderId="17" xfId="73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1" fillId="0" borderId="13" xfId="113" applyFont="1" applyFill="1" applyBorder="1" applyAlignment="1">
      <alignment horizontal="center" vertical="center"/>
      <protection/>
    </xf>
    <xf numFmtId="0" fontId="1" fillId="0" borderId="12" xfId="113" applyFont="1" applyFill="1" applyBorder="1" applyAlignment="1">
      <alignment horizontal="center" vertical="center"/>
      <protection/>
    </xf>
    <xf numFmtId="0" fontId="1" fillId="24" borderId="23" xfId="113" applyFont="1" applyFill="1" applyBorder="1" applyAlignment="1">
      <alignment horizontal="center" vertical="center"/>
      <protection/>
    </xf>
    <xf numFmtId="0" fontId="1" fillId="24" borderId="17" xfId="113" applyFont="1" applyFill="1" applyBorder="1" applyAlignment="1">
      <alignment horizontal="center" vertical="center"/>
      <protection/>
    </xf>
    <xf numFmtId="0" fontId="0" fillId="24" borderId="23" xfId="0" applyFont="1" applyFill="1" applyBorder="1" applyAlignment="1">
      <alignment horizontal="center" vertical="center"/>
    </xf>
    <xf numFmtId="0" fontId="1" fillId="24" borderId="27" xfId="113" applyFont="1" applyFill="1" applyBorder="1" applyAlignment="1">
      <alignment horizontal="center" vertical="center" wrapText="1"/>
      <protection/>
    </xf>
    <xf numFmtId="0" fontId="1" fillId="24" borderId="28" xfId="113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Hyperlink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es180615" xfId="112"/>
    <cellStyle name="標準_Sheet9 (2)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10.50390625" style="25" customWidth="1"/>
    <col min="2" max="2" width="9.125" style="26" customWidth="1"/>
    <col min="3" max="3" width="13.625" style="26" customWidth="1"/>
    <col min="4" max="4" width="12.00390625" style="26" customWidth="1"/>
    <col min="5" max="5" width="9.875" style="26" customWidth="1"/>
    <col min="6" max="6" width="10.75390625" style="26" customWidth="1"/>
    <col min="7" max="7" width="13.50390625" style="26" customWidth="1"/>
    <col min="8" max="8" width="12.50390625" style="26" customWidth="1"/>
    <col min="9" max="9" width="11.25390625" style="26" customWidth="1"/>
    <col min="10" max="10" width="13.50390625" style="26" customWidth="1"/>
    <col min="11" max="11" width="13.25390625" style="26" customWidth="1"/>
    <col min="12" max="12" width="10.625" style="25" customWidth="1"/>
    <col min="13" max="16384" width="9.00390625" style="25" customWidth="1"/>
  </cols>
  <sheetData>
    <row r="1" s="8" customFormat="1" ht="16.5" customHeight="1" thickBot="1">
      <c r="A1" s="8" t="s">
        <v>64</v>
      </c>
    </row>
    <row r="2" spans="1:12" s="9" customFormat="1" ht="19.5" customHeight="1">
      <c r="A2" s="27" t="s">
        <v>9</v>
      </c>
      <c r="B2" s="29" t="s">
        <v>6</v>
      </c>
      <c r="C2" s="31" t="s">
        <v>0</v>
      </c>
      <c r="D2" s="31"/>
      <c r="E2" s="31"/>
      <c r="F2" s="31"/>
      <c r="G2" s="31"/>
      <c r="H2" s="31" t="s">
        <v>57</v>
      </c>
      <c r="I2" s="31"/>
      <c r="J2" s="31"/>
      <c r="K2" s="32" t="s">
        <v>62</v>
      </c>
      <c r="L2" s="34" t="s">
        <v>8</v>
      </c>
    </row>
    <row r="3" spans="1:25" s="9" customFormat="1" ht="28.5" customHeight="1" thickBot="1">
      <c r="A3" s="28"/>
      <c r="B3" s="30"/>
      <c r="C3" s="10" t="s">
        <v>5</v>
      </c>
      <c r="D3" s="10" t="s">
        <v>1</v>
      </c>
      <c r="E3" s="10" t="s">
        <v>2</v>
      </c>
      <c r="F3" s="10" t="s">
        <v>3</v>
      </c>
      <c r="G3" s="10" t="s">
        <v>60</v>
      </c>
      <c r="H3" s="10" t="s">
        <v>4</v>
      </c>
      <c r="I3" s="11" t="s">
        <v>7</v>
      </c>
      <c r="J3" s="10" t="s">
        <v>60</v>
      </c>
      <c r="K3" s="33"/>
      <c r="L3" s="35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12" s="12" customFormat="1" ht="18" customHeight="1">
      <c r="A4" s="7" t="s">
        <v>10</v>
      </c>
      <c r="B4" s="13">
        <v>1957</v>
      </c>
      <c r="C4" s="14">
        <v>2046981.902204446</v>
      </c>
      <c r="D4" s="14">
        <v>401904.4000968572</v>
      </c>
      <c r="E4" s="14">
        <v>47</v>
      </c>
      <c r="F4" s="14">
        <v>120103.014461046</v>
      </c>
      <c r="G4" s="14">
        <v>2569036.3167623607</v>
      </c>
      <c r="H4" s="14">
        <v>788000.325643791</v>
      </c>
      <c r="I4" s="14">
        <v>1564.7000000023902</v>
      </c>
      <c r="J4" s="14">
        <v>789565.0256437934</v>
      </c>
      <c r="K4" s="14">
        <v>3358601.3424061527</v>
      </c>
      <c r="L4" s="15">
        <f>+K4/$K$51</f>
        <v>0.008819132376814786</v>
      </c>
    </row>
    <row r="5" spans="1:12" s="12" customFormat="1" ht="18" customHeight="1">
      <c r="A5" s="6" t="s">
        <v>11</v>
      </c>
      <c r="B5" s="13">
        <v>444</v>
      </c>
      <c r="C5" s="14">
        <v>440714.50115661713</v>
      </c>
      <c r="D5" s="13">
        <v>176686.3000076334</v>
      </c>
      <c r="E5" s="13">
        <v>1800</v>
      </c>
      <c r="F5" s="13">
        <v>0.5000440169</v>
      </c>
      <c r="G5" s="14">
        <v>619201.3012082652</v>
      </c>
      <c r="H5" s="13">
        <v>289040.05928494013</v>
      </c>
      <c r="I5" s="13">
        <v>129.39999999999998</v>
      </c>
      <c r="J5" s="14">
        <v>289169.45928494015</v>
      </c>
      <c r="K5" s="14">
        <v>908370.7604932048</v>
      </c>
      <c r="L5" s="16">
        <f aca="true" t="shared" si="0" ref="L5:L51">+K5/$K$51</f>
        <v>0.0023852315792496706</v>
      </c>
    </row>
    <row r="6" spans="1:12" s="12" customFormat="1" ht="18" customHeight="1">
      <c r="A6" s="6" t="s">
        <v>12</v>
      </c>
      <c r="B6" s="13">
        <v>488</v>
      </c>
      <c r="C6" s="14">
        <v>2373388.3013422773</v>
      </c>
      <c r="D6" s="13">
        <v>62866.30012479679</v>
      </c>
      <c r="E6" s="13">
        <v>1116.3</v>
      </c>
      <c r="F6" s="13">
        <v>0.0051400000000000005</v>
      </c>
      <c r="G6" s="14">
        <v>2437370.9066070737</v>
      </c>
      <c r="H6" s="13">
        <v>1037157.018376511</v>
      </c>
      <c r="I6" s="13">
        <v>2726.9</v>
      </c>
      <c r="J6" s="14">
        <v>1039883.9183765111</v>
      </c>
      <c r="K6" s="14">
        <v>3477254.8249835903</v>
      </c>
      <c r="L6" s="16">
        <f t="shared" si="0"/>
        <v>0.00913069682377914</v>
      </c>
    </row>
    <row r="7" spans="1:12" s="12" customFormat="1" ht="18" customHeight="1">
      <c r="A7" s="6" t="s">
        <v>13</v>
      </c>
      <c r="B7" s="13">
        <v>730</v>
      </c>
      <c r="C7" s="14">
        <v>1103105.2012581157</v>
      </c>
      <c r="D7" s="13">
        <v>100521.40001360483</v>
      </c>
      <c r="E7" s="13">
        <v>9531.0000000001</v>
      </c>
      <c r="F7" s="13">
        <v>155873.3</v>
      </c>
      <c r="G7" s="14">
        <v>1369030.9012717216</v>
      </c>
      <c r="H7" s="13">
        <v>1184931.3810531131</v>
      </c>
      <c r="I7" s="13">
        <v>1110.3000000026032</v>
      </c>
      <c r="J7" s="14">
        <v>1186041.6810531155</v>
      </c>
      <c r="K7" s="14">
        <v>2555072.5823248494</v>
      </c>
      <c r="L7" s="16">
        <f t="shared" si="0"/>
        <v>0.0067091985736388365</v>
      </c>
    </row>
    <row r="8" spans="1:12" s="12" customFormat="1" ht="18" customHeight="1">
      <c r="A8" s="6" t="s">
        <v>14</v>
      </c>
      <c r="B8" s="13">
        <v>494</v>
      </c>
      <c r="C8" s="14">
        <v>684192.2008269336</v>
      </c>
      <c r="D8" s="13">
        <v>90919.90000228048</v>
      </c>
      <c r="E8" s="13">
        <v>3.0000002806</v>
      </c>
      <c r="F8" s="13">
        <v>3012810.0058750045</v>
      </c>
      <c r="G8" s="14">
        <v>3787925.10670451</v>
      </c>
      <c r="H8" s="13">
        <v>1113331.0177066834</v>
      </c>
      <c r="I8" s="13">
        <v>0.9</v>
      </c>
      <c r="J8" s="14">
        <v>1113331.9177066835</v>
      </c>
      <c r="K8" s="14">
        <v>4901257.0244111605</v>
      </c>
      <c r="L8" s="16">
        <f t="shared" si="0"/>
        <v>0.012869891393572908</v>
      </c>
    </row>
    <row r="9" spans="1:12" s="12" customFormat="1" ht="18" customHeight="1">
      <c r="A9" s="6" t="s">
        <v>15</v>
      </c>
      <c r="B9" s="13">
        <v>539</v>
      </c>
      <c r="C9" s="14">
        <v>735085.9005979556</v>
      </c>
      <c r="D9" s="13">
        <v>33993.700000261764</v>
      </c>
      <c r="E9" s="13">
        <v>0</v>
      </c>
      <c r="F9" s="13">
        <v>0.0013775000000000003</v>
      </c>
      <c r="G9" s="14">
        <v>769079.6019757167</v>
      </c>
      <c r="H9" s="13">
        <v>1467998.218771288</v>
      </c>
      <c r="I9" s="13">
        <v>7593.2</v>
      </c>
      <c r="J9" s="14">
        <v>1475591.4187712881</v>
      </c>
      <c r="K9" s="14">
        <v>2244671.020747009</v>
      </c>
      <c r="L9" s="16">
        <f t="shared" si="0"/>
        <v>0.005894135342715504</v>
      </c>
    </row>
    <row r="10" spans="1:12" s="12" customFormat="1" ht="18" customHeight="1">
      <c r="A10" s="6" t="s">
        <v>16</v>
      </c>
      <c r="B10" s="13">
        <v>955</v>
      </c>
      <c r="C10" s="14">
        <v>4194920.10151557</v>
      </c>
      <c r="D10" s="13">
        <v>867792.8001345323</v>
      </c>
      <c r="E10" s="13">
        <v>167.5</v>
      </c>
      <c r="F10" s="13">
        <v>4650.001990590001</v>
      </c>
      <c r="G10" s="14">
        <v>5067530.40364065</v>
      </c>
      <c r="H10" s="13">
        <v>5832935.35622572</v>
      </c>
      <c r="I10" s="13">
        <v>0</v>
      </c>
      <c r="J10" s="13">
        <v>5832935.35622572</v>
      </c>
      <c r="K10" s="14">
        <v>10900465.7598663</v>
      </c>
      <c r="L10" s="16">
        <f t="shared" si="0"/>
        <v>0.02862282262899561</v>
      </c>
    </row>
    <row r="11" spans="1:12" s="12" customFormat="1" ht="18" customHeight="1">
      <c r="A11" s="6" t="s">
        <v>17</v>
      </c>
      <c r="B11" s="13">
        <v>1153</v>
      </c>
      <c r="C11" s="14">
        <v>8096065.604125056</v>
      </c>
      <c r="D11" s="13">
        <v>136615.2000164658</v>
      </c>
      <c r="E11" s="13">
        <v>0</v>
      </c>
      <c r="F11" s="13">
        <v>1934.0033425999998</v>
      </c>
      <c r="G11" s="14">
        <v>8234614.807484111</v>
      </c>
      <c r="H11" s="13">
        <v>8630147.754670927</v>
      </c>
      <c r="I11" s="13">
        <v>408744.1000062749</v>
      </c>
      <c r="J11" s="14">
        <v>9038891.854677202</v>
      </c>
      <c r="K11" s="14">
        <v>17273506.662161294</v>
      </c>
      <c r="L11" s="16">
        <f t="shared" si="0"/>
        <v>0.04535737538777252</v>
      </c>
    </row>
    <row r="12" spans="1:12" s="12" customFormat="1" ht="18" customHeight="1">
      <c r="A12" s="6" t="s">
        <v>18</v>
      </c>
      <c r="B12" s="13">
        <v>753</v>
      </c>
      <c r="C12" s="14">
        <v>5058550.403085258</v>
      </c>
      <c r="D12" s="13">
        <v>55498.50000719447</v>
      </c>
      <c r="E12" s="13">
        <v>0</v>
      </c>
      <c r="F12" s="13">
        <v>0.00057</v>
      </c>
      <c r="G12" s="14">
        <v>5114048.9036624525</v>
      </c>
      <c r="H12" s="13">
        <v>3609726.7748867976</v>
      </c>
      <c r="I12" s="13">
        <v>11118.800000000017</v>
      </c>
      <c r="J12" s="14">
        <v>3620845.5748867975</v>
      </c>
      <c r="K12" s="14">
        <v>8734894.478549216</v>
      </c>
      <c r="L12" s="16">
        <f t="shared" si="0"/>
        <v>0.02293639013692695</v>
      </c>
    </row>
    <row r="13" spans="1:12" s="12" customFormat="1" ht="18" customHeight="1">
      <c r="A13" s="6" t="s">
        <v>19</v>
      </c>
      <c r="B13" s="13">
        <v>790</v>
      </c>
      <c r="C13" s="14">
        <v>4404582.003195025</v>
      </c>
      <c r="D13" s="13">
        <v>115591.7000004532</v>
      </c>
      <c r="E13" s="13">
        <v>84.8</v>
      </c>
      <c r="F13" s="13">
        <v>0.007562800000000001</v>
      </c>
      <c r="G13" s="14">
        <v>4520258.510758285</v>
      </c>
      <c r="H13" s="13">
        <v>3830183.9276218386</v>
      </c>
      <c r="I13" s="13">
        <v>89958.3</v>
      </c>
      <c r="J13" s="14">
        <v>3920142.227621839</v>
      </c>
      <c r="K13" s="14">
        <v>8440400.73838012</v>
      </c>
      <c r="L13" s="16">
        <f t="shared" si="0"/>
        <v>0.022163098217489467</v>
      </c>
    </row>
    <row r="14" spans="1:12" s="12" customFormat="1" ht="18" customHeight="1">
      <c r="A14" s="6" t="s">
        <v>20</v>
      </c>
      <c r="B14" s="13">
        <v>1620</v>
      </c>
      <c r="C14" s="14">
        <v>8814196.504066957</v>
      </c>
      <c r="D14" s="13">
        <v>299518.30000690185</v>
      </c>
      <c r="E14" s="13">
        <v>0</v>
      </c>
      <c r="F14" s="13">
        <v>7.7E-07</v>
      </c>
      <c r="G14" s="14">
        <v>9113714.80407463</v>
      </c>
      <c r="H14" s="13">
        <v>8627639.881392289</v>
      </c>
      <c r="I14" s="13">
        <v>104376.70000837414</v>
      </c>
      <c r="J14" s="14">
        <v>8732016.581400668</v>
      </c>
      <c r="K14" s="14">
        <v>17845731.385475274</v>
      </c>
      <c r="L14" s="16">
        <f t="shared" si="0"/>
        <v>0.046859942995447205</v>
      </c>
    </row>
    <row r="15" spans="1:12" s="12" customFormat="1" ht="18" customHeight="1">
      <c r="A15" s="6" t="s">
        <v>21</v>
      </c>
      <c r="B15" s="13">
        <v>1320</v>
      </c>
      <c r="C15" s="14">
        <v>6886929.005441229</v>
      </c>
      <c r="D15" s="13">
        <v>341461.4000999453</v>
      </c>
      <c r="E15" s="13">
        <v>77.89999999999999</v>
      </c>
      <c r="F15" s="13">
        <v>0.0356782</v>
      </c>
      <c r="G15" s="14">
        <v>7228468.3412193535</v>
      </c>
      <c r="H15" s="13">
        <v>13748316.926170899</v>
      </c>
      <c r="I15" s="13">
        <v>2178.0000000228997</v>
      </c>
      <c r="J15" s="14">
        <v>13750494.926170923</v>
      </c>
      <c r="K15" s="14">
        <v>20978963.267390337</v>
      </c>
      <c r="L15" s="16">
        <f t="shared" si="0"/>
        <v>0.05508729239383373</v>
      </c>
    </row>
    <row r="16" spans="1:12" s="12" customFormat="1" ht="18" customHeight="1">
      <c r="A16" s="6" t="s">
        <v>22</v>
      </c>
      <c r="B16" s="13">
        <v>1233</v>
      </c>
      <c r="C16" s="14">
        <v>1711414.601131902</v>
      </c>
      <c r="D16" s="13">
        <v>536316.0000058536</v>
      </c>
      <c r="E16" s="13">
        <v>0</v>
      </c>
      <c r="F16" s="13">
        <v>0.00137</v>
      </c>
      <c r="G16" s="14">
        <v>2247730.6025077556</v>
      </c>
      <c r="H16" s="13">
        <v>2997842.3903532913</v>
      </c>
      <c r="I16" s="13">
        <v>186513.60000044937</v>
      </c>
      <c r="J16" s="14">
        <v>3184355.9903537417</v>
      </c>
      <c r="K16" s="14">
        <v>5432086.592861469</v>
      </c>
      <c r="L16" s="16">
        <f t="shared" si="0"/>
        <v>0.014263762161913896</v>
      </c>
    </row>
    <row r="17" spans="1:12" s="12" customFormat="1" ht="18" customHeight="1">
      <c r="A17" s="6" t="s">
        <v>23</v>
      </c>
      <c r="B17" s="13">
        <v>1480</v>
      </c>
      <c r="C17" s="14">
        <v>7461248.4029060565</v>
      </c>
      <c r="D17" s="13">
        <v>325136.20009594335</v>
      </c>
      <c r="E17" s="13">
        <v>3.5</v>
      </c>
      <c r="F17" s="13">
        <v>0.00073</v>
      </c>
      <c r="G17" s="14">
        <v>7786388.103731985</v>
      </c>
      <c r="H17" s="13">
        <v>8425780.798016392</v>
      </c>
      <c r="I17" s="13">
        <v>77372.40000170705</v>
      </c>
      <c r="J17" s="14">
        <v>8503153.198018093</v>
      </c>
      <c r="K17" s="14">
        <v>16289541.301750012</v>
      </c>
      <c r="L17" s="16">
        <f t="shared" si="0"/>
        <v>0.04277364487528171</v>
      </c>
    </row>
    <row r="18" spans="1:12" s="12" customFormat="1" ht="18" customHeight="1">
      <c r="A18" s="6" t="s">
        <v>24</v>
      </c>
      <c r="B18" s="13">
        <v>1006</v>
      </c>
      <c r="C18" s="14">
        <v>2863035.9094068003</v>
      </c>
      <c r="D18" s="13">
        <v>264349.30006478506</v>
      </c>
      <c r="E18" s="13">
        <v>99.8</v>
      </c>
      <c r="F18" s="13">
        <v>300000.00837900006</v>
      </c>
      <c r="G18" s="14">
        <v>3427485.0178505876</v>
      </c>
      <c r="H18" s="13">
        <v>2521166.677486333</v>
      </c>
      <c r="I18" s="13">
        <v>887.500000000006</v>
      </c>
      <c r="J18" s="14">
        <v>2522054.177486333</v>
      </c>
      <c r="K18" s="14">
        <v>5949539.195336885</v>
      </c>
      <c r="L18" s="16">
        <f t="shared" si="0"/>
        <v>0.015622507227110786</v>
      </c>
    </row>
    <row r="19" spans="1:12" s="12" customFormat="1" ht="18" customHeight="1">
      <c r="A19" s="6" t="s">
        <v>25</v>
      </c>
      <c r="B19" s="13">
        <v>527</v>
      </c>
      <c r="C19" s="14">
        <v>1936908.7008266333</v>
      </c>
      <c r="D19" s="13">
        <v>201431.40000563543</v>
      </c>
      <c r="E19" s="13">
        <v>86</v>
      </c>
      <c r="F19" s="13">
        <v>1E-08</v>
      </c>
      <c r="G19" s="14">
        <v>2138426.100832283</v>
      </c>
      <c r="H19" s="13">
        <v>3323466.013643913</v>
      </c>
      <c r="I19" s="13">
        <v>3985.1000008532005</v>
      </c>
      <c r="J19" s="14">
        <v>3327451.113644765</v>
      </c>
      <c r="K19" s="14">
        <v>5465877.214477024</v>
      </c>
      <c r="L19" s="16">
        <f t="shared" si="0"/>
        <v>0.014352490752997275</v>
      </c>
    </row>
    <row r="20" spans="1:12" s="12" customFormat="1" ht="18" customHeight="1">
      <c r="A20" s="6" t="s">
        <v>26</v>
      </c>
      <c r="B20" s="13">
        <v>496</v>
      </c>
      <c r="C20" s="14">
        <v>2142585.1002816116</v>
      </c>
      <c r="D20" s="13">
        <v>139673.2000001736</v>
      </c>
      <c r="E20" s="13">
        <v>0</v>
      </c>
      <c r="F20" s="13">
        <v>0.00784087</v>
      </c>
      <c r="G20" s="14">
        <v>2282258.308122656</v>
      </c>
      <c r="H20" s="13">
        <v>1545020.6013301038</v>
      </c>
      <c r="I20" s="13">
        <v>171565.2</v>
      </c>
      <c r="J20" s="14">
        <v>1716585.801330104</v>
      </c>
      <c r="K20" s="14">
        <v>3998844.1094527594</v>
      </c>
      <c r="L20" s="16">
        <f t="shared" si="0"/>
        <v>0.01050030413262581</v>
      </c>
    </row>
    <row r="21" spans="1:12" s="12" customFormat="1" ht="18" customHeight="1">
      <c r="A21" s="6" t="s">
        <v>27</v>
      </c>
      <c r="B21" s="13">
        <v>388</v>
      </c>
      <c r="C21" s="14">
        <v>2098037.401456315</v>
      </c>
      <c r="D21" s="13">
        <v>130724.8000062528</v>
      </c>
      <c r="E21" s="13">
        <v>0</v>
      </c>
      <c r="F21" s="13">
        <v>0.0075320000000000005</v>
      </c>
      <c r="G21" s="14">
        <v>2228762.2089945637</v>
      </c>
      <c r="H21" s="13">
        <v>3678886.34678165</v>
      </c>
      <c r="I21" s="13">
        <v>37293.00000048</v>
      </c>
      <c r="J21" s="14">
        <v>3716179.34678213</v>
      </c>
      <c r="K21" s="14">
        <v>5944941.555776696</v>
      </c>
      <c r="L21" s="16">
        <f t="shared" si="0"/>
        <v>0.015610434585029026</v>
      </c>
    </row>
    <row r="22" spans="1:12" s="12" customFormat="1" ht="18" customHeight="1">
      <c r="A22" s="6" t="s">
        <v>28</v>
      </c>
      <c r="B22" s="13">
        <v>336</v>
      </c>
      <c r="C22" s="14">
        <v>2779584.900592125</v>
      </c>
      <c r="D22" s="13">
        <v>20671.500000005428</v>
      </c>
      <c r="E22" s="13">
        <v>0</v>
      </c>
      <c r="F22" s="13">
        <v>0</v>
      </c>
      <c r="G22" s="14">
        <v>2800256.4005921306</v>
      </c>
      <c r="H22" s="13">
        <v>724266.213257601</v>
      </c>
      <c r="I22" s="13">
        <v>100.7</v>
      </c>
      <c r="J22" s="14">
        <v>724366.9132576011</v>
      </c>
      <c r="K22" s="14">
        <v>3524623.3138497304</v>
      </c>
      <c r="L22" s="16">
        <f t="shared" si="0"/>
        <v>0.009255078651573231</v>
      </c>
    </row>
    <row r="23" spans="1:12" s="12" customFormat="1" ht="18" customHeight="1">
      <c r="A23" s="6" t="s">
        <v>29</v>
      </c>
      <c r="B23" s="13">
        <v>1254</v>
      </c>
      <c r="C23" s="14">
        <v>1920353.3042425078</v>
      </c>
      <c r="D23" s="13">
        <v>103190.60005441215</v>
      </c>
      <c r="E23" s="13">
        <v>0</v>
      </c>
      <c r="F23" s="13">
        <v>0.006331</v>
      </c>
      <c r="G23" s="14">
        <v>2023543.9106279255</v>
      </c>
      <c r="H23" s="13">
        <v>1540479.431981016</v>
      </c>
      <c r="I23" s="13">
        <v>15259.500000498003</v>
      </c>
      <c r="J23" s="14">
        <v>1555738.9319815142</v>
      </c>
      <c r="K23" s="14">
        <v>3579282.842609453</v>
      </c>
      <c r="L23" s="16">
        <f t="shared" si="0"/>
        <v>0.009398605545849098</v>
      </c>
    </row>
    <row r="24" spans="1:12" s="12" customFormat="1" ht="18" customHeight="1">
      <c r="A24" s="6" t="s">
        <v>30</v>
      </c>
      <c r="B24" s="13">
        <v>917</v>
      </c>
      <c r="C24" s="14">
        <v>5169618.400513781</v>
      </c>
      <c r="D24" s="13">
        <v>72600.20003209144</v>
      </c>
      <c r="E24" s="13">
        <v>0</v>
      </c>
      <c r="F24" s="13">
        <v>1016912.005901</v>
      </c>
      <c r="G24" s="14">
        <v>6259130.6064468715</v>
      </c>
      <c r="H24" s="13">
        <v>3649423.764417505</v>
      </c>
      <c r="I24" s="13">
        <v>34249.80000000012</v>
      </c>
      <c r="J24" s="14">
        <v>3683673.564417505</v>
      </c>
      <c r="K24" s="14">
        <v>9942804.170864306</v>
      </c>
      <c r="L24" s="16">
        <f t="shared" si="0"/>
        <v>0.026108161475567764</v>
      </c>
    </row>
    <row r="25" spans="1:12" s="12" customFormat="1" ht="18" customHeight="1">
      <c r="A25" s="6" t="s">
        <v>31</v>
      </c>
      <c r="B25" s="13">
        <v>1457</v>
      </c>
      <c r="C25" s="14">
        <v>10148273.703458497</v>
      </c>
      <c r="D25" s="13">
        <v>245346.50006748852</v>
      </c>
      <c r="E25" s="13">
        <v>1.1</v>
      </c>
      <c r="F25" s="13">
        <v>0.026272599999999997</v>
      </c>
      <c r="G25" s="14">
        <v>10393621.329798553</v>
      </c>
      <c r="H25" s="13">
        <v>5435709.435995001</v>
      </c>
      <c r="I25" s="13">
        <v>43882.000000250904</v>
      </c>
      <c r="J25" s="14">
        <v>5479591.435995252</v>
      </c>
      <c r="K25" s="14">
        <v>15873212.765793785</v>
      </c>
      <c r="L25" s="16">
        <f t="shared" si="0"/>
        <v>0.041680434905856455</v>
      </c>
    </row>
    <row r="26" spans="1:12" s="12" customFormat="1" ht="18" customHeight="1">
      <c r="A26" s="6" t="s">
        <v>32</v>
      </c>
      <c r="B26" s="13">
        <v>2138</v>
      </c>
      <c r="C26" s="14">
        <v>12355478.606355907</v>
      </c>
      <c r="D26" s="13">
        <v>472356.4000583457</v>
      </c>
      <c r="E26" s="13">
        <v>0.30000000000000004</v>
      </c>
      <c r="F26" s="13">
        <v>123.00028</v>
      </c>
      <c r="G26" s="14">
        <v>12827958.306694213</v>
      </c>
      <c r="H26" s="13">
        <v>13178239.968879452</v>
      </c>
      <c r="I26" s="13">
        <v>33815.8000000022</v>
      </c>
      <c r="J26" s="14">
        <v>13212055.768879449</v>
      </c>
      <c r="K26" s="14">
        <v>26040014.07557392</v>
      </c>
      <c r="L26" s="16">
        <f t="shared" si="0"/>
        <v>0.06837677587006553</v>
      </c>
    </row>
    <row r="27" spans="1:12" s="12" customFormat="1" ht="18" customHeight="1">
      <c r="A27" s="6" t="s">
        <v>33</v>
      </c>
      <c r="B27" s="13">
        <v>837</v>
      </c>
      <c r="C27" s="14">
        <v>6261798.702267882</v>
      </c>
      <c r="D27" s="13">
        <v>240568.40000865067</v>
      </c>
      <c r="E27" s="13">
        <v>1.3</v>
      </c>
      <c r="F27" s="13">
        <v>0.0043800000000092</v>
      </c>
      <c r="G27" s="14">
        <v>6502368.406656527</v>
      </c>
      <c r="H27" s="13">
        <v>8342695.511330896</v>
      </c>
      <c r="I27" s="13">
        <v>272.30000000003304</v>
      </c>
      <c r="J27" s="14">
        <v>8342967.811330896</v>
      </c>
      <c r="K27" s="14">
        <v>14845336.217987388</v>
      </c>
      <c r="L27" s="16">
        <f t="shared" si="0"/>
        <v>0.03898140086818358</v>
      </c>
    </row>
    <row r="28" spans="1:12" s="12" customFormat="1" ht="18" customHeight="1">
      <c r="A28" s="6" t="s">
        <v>34</v>
      </c>
      <c r="B28" s="13">
        <v>604</v>
      </c>
      <c r="C28" s="14">
        <v>4305992.402161652</v>
      </c>
      <c r="D28" s="13">
        <v>37391.60000009888</v>
      </c>
      <c r="E28" s="13">
        <v>5.000000000026</v>
      </c>
      <c r="F28" s="13">
        <v>10</v>
      </c>
      <c r="G28" s="14">
        <v>4343399.002161751</v>
      </c>
      <c r="H28" s="13">
        <v>7835446.433678172</v>
      </c>
      <c r="I28" s="13">
        <v>62467.200000008386</v>
      </c>
      <c r="J28" s="14">
        <v>7897913.633678177</v>
      </c>
      <c r="K28" s="14">
        <v>12241312.635839885</v>
      </c>
      <c r="L28" s="16">
        <f t="shared" si="0"/>
        <v>0.03214366505436603</v>
      </c>
    </row>
    <row r="29" spans="1:12" s="12" customFormat="1" ht="18" customHeight="1">
      <c r="A29" s="6" t="s">
        <v>35</v>
      </c>
      <c r="B29" s="13">
        <v>587</v>
      </c>
      <c r="C29" s="14">
        <v>2181271.600292909</v>
      </c>
      <c r="D29" s="13">
        <v>129644.6000005315</v>
      </c>
      <c r="E29" s="13">
        <v>0</v>
      </c>
      <c r="F29" s="13">
        <v>5.2003800000000005E-06</v>
      </c>
      <c r="G29" s="14">
        <v>2310916.2002986427</v>
      </c>
      <c r="H29" s="13">
        <v>1383980.420946293</v>
      </c>
      <c r="I29" s="13">
        <v>150502.50000028612</v>
      </c>
      <c r="J29" s="14">
        <v>1534482.9209465787</v>
      </c>
      <c r="K29" s="14">
        <v>3845399.1212452417</v>
      </c>
      <c r="L29" s="16">
        <f t="shared" si="0"/>
        <v>0.01009738293847438</v>
      </c>
    </row>
    <row r="30" spans="1:12" s="12" customFormat="1" ht="18" customHeight="1">
      <c r="A30" s="6" t="s">
        <v>36</v>
      </c>
      <c r="B30" s="13">
        <v>1703</v>
      </c>
      <c r="C30" s="14">
        <v>4115215.704259879</v>
      </c>
      <c r="D30" s="13">
        <v>554309.2000261196</v>
      </c>
      <c r="E30" s="13">
        <v>0.5</v>
      </c>
      <c r="F30" s="13">
        <v>0.00054</v>
      </c>
      <c r="G30" s="14">
        <v>4669525.404825988</v>
      </c>
      <c r="H30" s="13">
        <v>10099537.837032653</v>
      </c>
      <c r="I30" s="13">
        <v>98050.10008976804</v>
      </c>
      <c r="J30" s="14">
        <v>10197587.93712243</v>
      </c>
      <c r="K30" s="14">
        <v>14867113.341948256</v>
      </c>
      <c r="L30" s="16">
        <f t="shared" si="0"/>
        <v>0.03903858399872434</v>
      </c>
    </row>
    <row r="31" spans="1:12" s="12" customFormat="1" ht="18" customHeight="1">
      <c r="A31" s="6" t="s">
        <v>37</v>
      </c>
      <c r="B31" s="13">
        <v>1623</v>
      </c>
      <c r="C31" s="14">
        <v>8205294.00543739</v>
      </c>
      <c r="D31" s="13">
        <v>412215.9000480086</v>
      </c>
      <c r="E31" s="13">
        <v>163.1</v>
      </c>
      <c r="F31" s="13">
        <v>1738.3181874401198</v>
      </c>
      <c r="G31" s="14">
        <v>8619411.323672846</v>
      </c>
      <c r="H31" s="13">
        <v>14866828.060852049</v>
      </c>
      <c r="I31" s="13">
        <v>40790.30000015871</v>
      </c>
      <c r="J31" s="14">
        <v>14907618.3608522</v>
      </c>
      <c r="K31" s="14">
        <v>23527029.68452509</v>
      </c>
      <c r="L31" s="16">
        <f t="shared" si="0"/>
        <v>0.061778093934908705</v>
      </c>
    </row>
    <row r="32" spans="1:12" s="12" customFormat="1" ht="18" customHeight="1">
      <c r="A32" s="6" t="s">
        <v>38</v>
      </c>
      <c r="B32" s="13">
        <v>322</v>
      </c>
      <c r="C32" s="14">
        <v>679083.8010891987</v>
      </c>
      <c r="D32" s="13">
        <v>10802.000000222186</v>
      </c>
      <c r="E32" s="13">
        <v>4.6</v>
      </c>
      <c r="F32" s="13">
        <v>0.00338</v>
      </c>
      <c r="G32" s="14">
        <v>689890.4044694203</v>
      </c>
      <c r="H32" s="13">
        <v>1469880.8620848635</v>
      </c>
      <c r="I32" s="13">
        <v>927.6999999999999</v>
      </c>
      <c r="J32" s="14">
        <v>1470808.5620848637</v>
      </c>
      <c r="K32" s="14">
        <v>2160698.9665542883</v>
      </c>
      <c r="L32" s="16">
        <f t="shared" si="0"/>
        <v>0.0056736385982736285</v>
      </c>
    </row>
    <row r="33" spans="1:12" s="12" customFormat="1" ht="18" customHeight="1">
      <c r="A33" s="6" t="s">
        <v>39</v>
      </c>
      <c r="B33" s="13">
        <v>314</v>
      </c>
      <c r="C33" s="14">
        <v>1484055.701529232</v>
      </c>
      <c r="D33" s="13">
        <v>54153.00000214756</v>
      </c>
      <c r="E33" s="13">
        <v>0.6000000000000001</v>
      </c>
      <c r="F33" s="13">
        <v>0.00055</v>
      </c>
      <c r="G33" s="14">
        <v>1538209.3020813789</v>
      </c>
      <c r="H33" s="13">
        <v>3497545.112081066</v>
      </c>
      <c r="I33" s="13">
        <v>2342.4000000829997</v>
      </c>
      <c r="J33" s="14">
        <v>3499887.512081149</v>
      </c>
      <c r="K33" s="14">
        <v>5038096.8141625235</v>
      </c>
      <c r="L33" s="16">
        <f t="shared" si="0"/>
        <v>0.013229210079299449</v>
      </c>
    </row>
    <row r="34" spans="1:12" s="12" customFormat="1" ht="18" customHeight="1">
      <c r="A34" s="6" t="s">
        <v>40</v>
      </c>
      <c r="B34" s="13">
        <v>266</v>
      </c>
      <c r="C34" s="14">
        <v>600635.6002599162</v>
      </c>
      <c r="D34" s="13">
        <v>3682.900000775466</v>
      </c>
      <c r="E34" s="13">
        <v>0</v>
      </c>
      <c r="F34" s="13">
        <v>5.0000000000000004E-08</v>
      </c>
      <c r="G34" s="14">
        <v>604318.5002607416</v>
      </c>
      <c r="H34" s="13">
        <v>185962.7071615274</v>
      </c>
      <c r="I34" s="13">
        <v>933</v>
      </c>
      <c r="J34" s="14">
        <v>186895.7071615274</v>
      </c>
      <c r="K34" s="14">
        <v>791214.2074222689</v>
      </c>
      <c r="L34" s="16">
        <f t="shared" si="0"/>
        <v>0.002077597821917907</v>
      </c>
    </row>
    <row r="35" spans="1:12" s="12" customFormat="1" ht="18" customHeight="1">
      <c r="A35" s="6" t="s">
        <v>41</v>
      </c>
      <c r="B35" s="13">
        <v>253</v>
      </c>
      <c r="C35" s="14">
        <v>1777845.600160666</v>
      </c>
      <c r="D35" s="13">
        <v>93736.40000589202</v>
      </c>
      <c r="E35" s="13">
        <v>0</v>
      </c>
      <c r="F35" s="13">
        <v>84000.000450054</v>
      </c>
      <c r="G35" s="14">
        <v>1955582.0006166187</v>
      </c>
      <c r="H35" s="13">
        <v>755509.408232573</v>
      </c>
      <c r="I35" s="13">
        <v>20.5</v>
      </c>
      <c r="J35" s="14">
        <v>755529.9082325731</v>
      </c>
      <c r="K35" s="14">
        <v>2711111.908849191</v>
      </c>
      <c r="L35" s="16">
        <f t="shared" si="0"/>
        <v>0.007118932071697083</v>
      </c>
    </row>
    <row r="36" spans="1:12" s="12" customFormat="1" ht="18" customHeight="1">
      <c r="A36" s="6" t="s">
        <v>42</v>
      </c>
      <c r="B36" s="13">
        <v>817</v>
      </c>
      <c r="C36" s="14">
        <v>5102944.805236217</v>
      </c>
      <c r="D36" s="13">
        <v>159840.40002151555</v>
      </c>
      <c r="E36" s="13">
        <v>0</v>
      </c>
      <c r="F36" s="13">
        <v>1.24E-05</v>
      </c>
      <c r="G36" s="14">
        <v>5262785.20527012</v>
      </c>
      <c r="H36" s="13">
        <v>6595915.851685789</v>
      </c>
      <c r="I36" s="13">
        <v>29617.500000000015</v>
      </c>
      <c r="J36" s="14">
        <v>6625533.351685789</v>
      </c>
      <c r="K36" s="14">
        <v>11888318.556955865</v>
      </c>
      <c r="L36" s="16">
        <f t="shared" si="0"/>
        <v>0.031216760908106232</v>
      </c>
    </row>
    <row r="37" spans="1:12" s="12" customFormat="1" ht="18" customHeight="1">
      <c r="A37" s="6" t="s">
        <v>43</v>
      </c>
      <c r="B37" s="13">
        <v>898</v>
      </c>
      <c r="C37" s="14">
        <v>6928713.105122661</v>
      </c>
      <c r="D37" s="13">
        <v>369637.3000077203</v>
      </c>
      <c r="E37" s="13">
        <v>2711</v>
      </c>
      <c r="F37" s="13">
        <v>3323870.0189663055</v>
      </c>
      <c r="G37" s="14">
        <v>10624931.42409665</v>
      </c>
      <c r="H37" s="13">
        <v>5330740.912760606</v>
      </c>
      <c r="I37" s="13">
        <v>6471.100000001521</v>
      </c>
      <c r="J37" s="14">
        <v>5337212.01276061</v>
      </c>
      <c r="K37" s="14">
        <v>15962143.436857253</v>
      </c>
      <c r="L37" s="16">
        <f t="shared" si="0"/>
        <v>0.041913952159174116</v>
      </c>
    </row>
    <row r="38" spans="1:12" s="12" customFormat="1" ht="18" customHeight="1">
      <c r="A38" s="6" t="s">
        <v>44</v>
      </c>
      <c r="B38" s="13">
        <v>576</v>
      </c>
      <c r="C38" s="14">
        <v>4276545.303058534</v>
      </c>
      <c r="D38" s="13">
        <v>460606.5000971859</v>
      </c>
      <c r="E38" s="13">
        <v>93.8</v>
      </c>
      <c r="F38" s="13">
        <v>0.00070027</v>
      </c>
      <c r="G38" s="14">
        <v>4737245.603855991</v>
      </c>
      <c r="H38" s="13">
        <v>8999508.51473917</v>
      </c>
      <c r="I38" s="13">
        <v>666</v>
      </c>
      <c r="J38" s="14">
        <v>9000174.51473917</v>
      </c>
      <c r="K38" s="14">
        <v>13737420.118595112</v>
      </c>
      <c r="L38" s="16">
        <f t="shared" si="0"/>
        <v>0.03607219618837339</v>
      </c>
    </row>
    <row r="39" spans="1:12" s="12" customFormat="1" ht="18" customHeight="1">
      <c r="A39" s="6" t="s">
        <v>45</v>
      </c>
      <c r="B39" s="13">
        <v>299</v>
      </c>
      <c r="C39" s="14">
        <v>420619.6007741389</v>
      </c>
      <c r="D39" s="13">
        <v>54488.70001287951</v>
      </c>
      <c r="E39" s="13">
        <v>0.4</v>
      </c>
      <c r="F39" s="13">
        <v>4.9E-05</v>
      </c>
      <c r="G39" s="14">
        <v>475108.7008360178</v>
      </c>
      <c r="H39" s="13">
        <v>1553089.4229208766</v>
      </c>
      <c r="I39" s="13">
        <v>0.2</v>
      </c>
      <c r="J39" s="14">
        <v>1553089.6229208766</v>
      </c>
      <c r="K39" s="14">
        <v>2028198.323756901</v>
      </c>
      <c r="L39" s="16">
        <f t="shared" si="0"/>
        <v>0.005325713795740784</v>
      </c>
    </row>
    <row r="40" spans="1:12" s="12" customFormat="1" ht="18" customHeight="1">
      <c r="A40" s="6" t="s">
        <v>46</v>
      </c>
      <c r="B40" s="13">
        <v>411</v>
      </c>
      <c r="C40" s="14">
        <v>4259029.500876924</v>
      </c>
      <c r="D40" s="13">
        <v>50290.80000073695</v>
      </c>
      <c r="E40" s="13">
        <v>0.6000000000000001</v>
      </c>
      <c r="F40" s="13">
        <v>0.00024531</v>
      </c>
      <c r="G40" s="14">
        <v>4309320.901122977</v>
      </c>
      <c r="H40" s="13">
        <v>1290387.710842096</v>
      </c>
      <c r="I40" s="13">
        <v>5519.00000000045</v>
      </c>
      <c r="J40" s="14">
        <v>1295906.7108420965</v>
      </c>
      <c r="K40" s="14">
        <v>5605227.6119650705</v>
      </c>
      <c r="L40" s="16">
        <f t="shared" si="0"/>
        <v>0.014718401879957165</v>
      </c>
    </row>
    <row r="41" spans="1:12" s="12" customFormat="1" ht="18" customHeight="1">
      <c r="A41" s="6" t="s">
        <v>47</v>
      </c>
      <c r="B41" s="13">
        <v>517</v>
      </c>
      <c r="C41" s="14">
        <v>4842624.903620549</v>
      </c>
      <c r="D41" s="13">
        <v>145834.10001137955</v>
      </c>
      <c r="E41" s="13">
        <v>0</v>
      </c>
      <c r="F41" s="13">
        <v>14359.00194</v>
      </c>
      <c r="G41" s="14">
        <v>5002818.005571927</v>
      </c>
      <c r="H41" s="13">
        <v>5661153.814630714</v>
      </c>
      <c r="I41" s="13">
        <v>50</v>
      </c>
      <c r="J41" s="14">
        <v>5661203.814630714</v>
      </c>
      <c r="K41" s="14">
        <v>10664021.82020257</v>
      </c>
      <c r="L41" s="16">
        <f t="shared" si="0"/>
        <v>0.02800195989745864</v>
      </c>
    </row>
    <row r="42" spans="1:12" s="12" customFormat="1" ht="18" customHeight="1">
      <c r="A42" s="6" t="s">
        <v>48</v>
      </c>
      <c r="B42" s="13">
        <v>183</v>
      </c>
      <c r="C42" s="14">
        <v>450745.60044510855</v>
      </c>
      <c r="D42" s="13">
        <v>20075.70003503139</v>
      </c>
      <c r="E42" s="13">
        <v>59.4</v>
      </c>
      <c r="F42" s="13">
        <v>0.00094</v>
      </c>
      <c r="G42" s="14">
        <v>470880.70142014</v>
      </c>
      <c r="H42" s="13">
        <v>207828.21064802998</v>
      </c>
      <c r="I42" s="13">
        <v>4331.4</v>
      </c>
      <c r="J42" s="14">
        <v>212159.61064803</v>
      </c>
      <c r="K42" s="14">
        <v>683040.3120681687</v>
      </c>
      <c r="L42" s="16">
        <f t="shared" si="0"/>
        <v>0.0017935510400631542</v>
      </c>
    </row>
    <row r="43" spans="1:12" s="12" customFormat="1" ht="18" customHeight="1">
      <c r="A43" s="6" t="s">
        <v>49</v>
      </c>
      <c r="B43" s="13">
        <v>1217</v>
      </c>
      <c r="C43" s="14">
        <v>5627992.303614889</v>
      </c>
      <c r="D43" s="13">
        <v>251337.80233251644</v>
      </c>
      <c r="E43" s="13">
        <v>3.9000000000110004</v>
      </c>
      <c r="F43" s="13">
        <v>8700.000990120001</v>
      </c>
      <c r="G43" s="14">
        <v>5888034.006937526</v>
      </c>
      <c r="H43" s="13">
        <v>6712972.646423933</v>
      </c>
      <c r="I43" s="13">
        <v>10076.500000166343</v>
      </c>
      <c r="J43" s="14">
        <v>6723049.146424099</v>
      </c>
      <c r="K43" s="14">
        <v>12611083.15336154</v>
      </c>
      <c r="L43" s="16">
        <f t="shared" si="0"/>
        <v>0.03311462135748312</v>
      </c>
    </row>
    <row r="44" spans="1:12" s="12" customFormat="1" ht="18" customHeight="1">
      <c r="A44" s="6" t="s">
        <v>50</v>
      </c>
      <c r="B44" s="13">
        <v>310</v>
      </c>
      <c r="C44" s="14">
        <v>1585592.1012818983</v>
      </c>
      <c r="D44" s="13">
        <v>13485.400003739216</v>
      </c>
      <c r="E44" s="13">
        <v>0</v>
      </c>
      <c r="F44" s="13">
        <v>24.025969</v>
      </c>
      <c r="G44" s="14">
        <v>1599101.5272546378</v>
      </c>
      <c r="H44" s="13">
        <v>641003.5020206218</v>
      </c>
      <c r="I44" s="13">
        <v>58.999999999999986</v>
      </c>
      <c r="J44" s="14">
        <v>641062.5020206218</v>
      </c>
      <c r="K44" s="14">
        <v>2240164.029275261</v>
      </c>
      <c r="L44" s="16">
        <f t="shared" si="0"/>
        <v>0.005882300727541425</v>
      </c>
    </row>
    <row r="45" spans="1:12" s="12" customFormat="1" ht="18" customHeight="1">
      <c r="A45" s="6" t="s">
        <v>51</v>
      </c>
      <c r="B45" s="13">
        <v>315</v>
      </c>
      <c r="C45" s="14">
        <v>2970503.2005829387</v>
      </c>
      <c r="D45" s="13">
        <v>34421.700000052086</v>
      </c>
      <c r="E45" s="13">
        <v>0</v>
      </c>
      <c r="F45" s="13">
        <v>0.0013</v>
      </c>
      <c r="G45" s="14">
        <v>3004924.9018829935</v>
      </c>
      <c r="H45" s="13">
        <v>316063.9049740002</v>
      </c>
      <c r="I45" s="13">
        <v>51526.30000000016</v>
      </c>
      <c r="J45" s="14">
        <v>367590.2049740003</v>
      </c>
      <c r="K45" s="14">
        <v>3372515.1068569943</v>
      </c>
      <c r="L45" s="16">
        <f t="shared" si="0"/>
        <v>0.008855667624092416</v>
      </c>
    </row>
    <row r="46" spans="1:12" s="12" customFormat="1" ht="18" customHeight="1">
      <c r="A46" s="6" t="s">
        <v>52</v>
      </c>
      <c r="B46" s="13">
        <v>579</v>
      </c>
      <c r="C46" s="14">
        <v>2118879.2007802143</v>
      </c>
      <c r="D46" s="13">
        <v>115534.80000172592</v>
      </c>
      <c r="E46" s="13">
        <v>0</v>
      </c>
      <c r="F46" s="13">
        <v>0.013376304759999999</v>
      </c>
      <c r="G46" s="14">
        <v>2234414.014158247</v>
      </c>
      <c r="H46" s="13">
        <v>3529292.007793282</v>
      </c>
      <c r="I46" s="13">
        <v>9215.50000000005</v>
      </c>
      <c r="J46" s="14">
        <v>3538507.507793282</v>
      </c>
      <c r="K46" s="14">
        <v>5772921.521951477</v>
      </c>
      <c r="L46" s="16">
        <f t="shared" si="0"/>
        <v>0.015158738389170928</v>
      </c>
    </row>
    <row r="47" spans="1:12" s="12" customFormat="1" ht="18" customHeight="1">
      <c r="A47" s="6" t="s">
        <v>53</v>
      </c>
      <c r="B47" s="13">
        <v>389</v>
      </c>
      <c r="C47" s="14">
        <v>1317210.6038597699</v>
      </c>
      <c r="D47" s="13">
        <v>67046.60000960839</v>
      </c>
      <c r="E47" s="13">
        <v>0.1</v>
      </c>
      <c r="F47" s="13">
        <v>0.00406456</v>
      </c>
      <c r="G47" s="14">
        <v>1384257.3079339387</v>
      </c>
      <c r="H47" s="13">
        <v>3438062.4456726997</v>
      </c>
      <c r="I47" s="13">
        <v>2877</v>
      </c>
      <c r="J47" s="14">
        <v>3440939.4456726997</v>
      </c>
      <c r="K47" s="14">
        <v>4825196.753606633</v>
      </c>
      <c r="L47" s="16">
        <f t="shared" si="0"/>
        <v>0.012670169685499945</v>
      </c>
    </row>
    <row r="48" spans="1:12" s="12" customFormat="1" ht="18" customHeight="1">
      <c r="A48" s="6" t="s">
        <v>54</v>
      </c>
      <c r="B48" s="13">
        <v>339</v>
      </c>
      <c r="C48" s="14">
        <v>324446.9002139735</v>
      </c>
      <c r="D48" s="13">
        <v>120019.10000071587</v>
      </c>
      <c r="E48" s="13">
        <v>35</v>
      </c>
      <c r="F48" s="13">
        <v>0.00044899999999999996</v>
      </c>
      <c r="G48" s="14">
        <v>444501.00066368986</v>
      </c>
      <c r="H48" s="13">
        <v>6118868.707699097</v>
      </c>
      <c r="I48" s="13">
        <v>2140.0000000065</v>
      </c>
      <c r="J48" s="14">
        <v>6121008.707699103</v>
      </c>
      <c r="K48" s="14">
        <v>6565509.708362794</v>
      </c>
      <c r="L48" s="16">
        <f t="shared" si="0"/>
        <v>0.017239944052970628</v>
      </c>
    </row>
    <row r="49" spans="1:12" s="12" customFormat="1" ht="18" customHeight="1">
      <c r="A49" s="6" t="s">
        <v>55</v>
      </c>
      <c r="B49" s="13">
        <v>452</v>
      </c>
      <c r="C49" s="14">
        <v>376777.00201209186</v>
      </c>
      <c r="D49" s="13">
        <v>125454.80000018518</v>
      </c>
      <c r="E49" s="13">
        <v>640</v>
      </c>
      <c r="F49" s="13">
        <v>0.003061</v>
      </c>
      <c r="G49" s="14">
        <v>502871.8050732759</v>
      </c>
      <c r="H49" s="13">
        <v>262998.50375440455</v>
      </c>
      <c r="I49" s="13">
        <v>13.300000001799999</v>
      </c>
      <c r="J49" s="14">
        <v>263011.8037544064</v>
      </c>
      <c r="K49" s="14">
        <v>765883.6088276808</v>
      </c>
      <c r="L49" s="16">
        <f t="shared" si="0"/>
        <v>0.0020110838539250317</v>
      </c>
    </row>
    <row r="50" spans="1:12" s="12" customFormat="1" ht="18" customHeight="1" thickBot="1">
      <c r="A50" s="5" t="s">
        <v>56</v>
      </c>
      <c r="B50" s="17">
        <v>205</v>
      </c>
      <c r="C50" s="14">
        <v>181189.10032937196</v>
      </c>
      <c r="D50" s="13">
        <v>28856.100012310293</v>
      </c>
      <c r="E50" s="13">
        <v>101000</v>
      </c>
      <c r="F50" s="13">
        <v>0.0006260489999999999</v>
      </c>
      <c r="G50" s="14">
        <v>311045.2009677314</v>
      </c>
      <c r="H50" s="13">
        <v>111306.20851415598</v>
      </c>
      <c r="I50" s="13">
        <v>0</v>
      </c>
      <c r="J50" s="14">
        <v>111306.20851415598</v>
      </c>
      <c r="K50" s="14">
        <v>422351.40948188736</v>
      </c>
      <c r="L50" s="18">
        <f t="shared" si="0"/>
        <v>0.0011090250404909886</v>
      </c>
    </row>
    <row r="51" spans="1:12" s="12" customFormat="1" ht="16.5" customHeight="1">
      <c r="A51" s="4" t="s">
        <v>60</v>
      </c>
      <c r="B51" s="19">
        <f>SUM(B4:B50)</f>
        <v>36491</v>
      </c>
      <c r="C51" s="19">
        <f aca="true" t="shared" si="1" ref="C51:K51">SUM(C4:C50)</f>
        <v>165820257.00925568</v>
      </c>
      <c r="D51" s="19">
        <f t="shared" si="1"/>
        <v>8748599.803541666</v>
      </c>
      <c r="E51" s="19">
        <f t="shared" si="1"/>
        <v>117737.50000028074</v>
      </c>
      <c r="F51" s="19">
        <f t="shared" si="1"/>
        <v>8045107.34086107</v>
      </c>
      <c r="G51" s="19">
        <f t="shared" si="1"/>
        <v>182731701.65365845</v>
      </c>
      <c r="H51" s="19">
        <f t="shared" si="1"/>
        <v>196386269.00242662</v>
      </c>
      <c r="I51" s="19">
        <f t="shared" si="1"/>
        <v>1713294.7001093982</v>
      </c>
      <c r="J51" s="19">
        <f t="shared" si="1"/>
        <v>198099563.70253602</v>
      </c>
      <c r="K51" s="19">
        <f t="shared" si="1"/>
        <v>380831265.3561939</v>
      </c>
      <c r="L51" s="20">
        <f t="shared" si="0"/>
        <v>1</v>
      </c>
    </row>
    <row r="52" spans="1:12" s="12" customFormat="1" ht="16.5" customHeight="1" thickBot="1">
      <c r="A52" s="3" t="s">
        <v>58</v>
      </c>
      <c r="B52" s="21"/>
      <c r="C52" s="22">
        <f>+C51/$K$51</f>
        <v>0.4354166059715789</v>
      </c>
      <c r="D52" s="22">
        <f aca="true" t="shared" si="2" ref="D52:K52">+D51/$K$51</f>
        <v>0.022972378056615297</v>
      </c>
      <c r="E52" s="22">
        <f t="shared" si="2"/>
        <v>0.00030915922801180755</v>
      </c>
      <c r="F52" s="22">
        <f t="shared" si="2"/>
        <v>0.021125123047175315</v>
      </c>
      <c r="G52" s="22">
        <f t="shared" si="2"/>
        <v>0.4798232663033807</v>
      </c>
      <c r="H52" s="22">
        <f t="shared" si="2"/>
        <v>0.5156779048031818</v>
      </c>
      <c r="I52" s="22">
        <f t="shared" si="2"/>
        <v>0.004498828893439048</v>
      </c>
      <c r="J52" s="22">
        <f t="shared" si="2"/>
        <v>0.5201767336966209</v>
      </c>
      <c r="K52" s="23">
        <f t="shared" si="2"/>
        <v>1</v>
      </c>
      <c r="L52" s="24"/>
    </row>
    <row r="53" spans="14:25" ht="12.75"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="8" customFormat="1" ht="12.75">
      <c r="A54" s="2" t="s">
        <v>59</v>
      </c>
    </row>
    <row r="55" s="8" customFormat="1" ht="12.75">
      <c r="A55" s="2" t="s">
        <v>61</v>
      </c>
    </row>
    <row r="56" s="8" customFormat="1" ht="12.75">
      <c r="A56" s="1" t="s">
        <v>63</v>
      </c>
    </row>
  </sheetData>
  <sheetProtection/>
  <mergeCells count="6">
    <mergeCell ref="A2:A3"/>
    <mergeCell ref="B2:B3"/>
    <mergeCell ref="C2:G2"/>
    <mergeCell ref="H2:J2"/>
    <mergeCell ref="K2:K3"/>
    <mergeCell ref="L2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環境計画研究所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</dc:creator>
  <cp:keywords/>
  <dc:description/>
  <cp:lastModifiedBy>大橋　厚子</cp:lastModifiedBy>
  <cp:lastPrinted>2010-12-10T05:52:15Z</cp:lastPrinted>
  <dcterms:created xsi:type="dcterms:W3CDTF">2006-01-17T07:37:01Z</dcterms:created>
  <dcterms:modified xsi:type="dcterms:W3CDTF">2017-01-13T01:58:36Z</dcterms:modified>
  <cp:category/>
  <cp:version/>
  <cp:contentType/>
  <cp:contentStatus/>
</cp:coreProperties>
</file>