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6608" windowHeight="9432" activeTab="0"/>
  </bookViews>
  <sheets>
    <sheet name="25" sheetId="1" r:id="rId1"/>
  </sheets>
  <definedNames>
    <definedName name="_xlnm.Print_Area" localSheetId="0">'25'!$A$1:$Y$43</definedName>
  </definedNames>
  <calcPr fullCalcOnLoad="1"/>
</workbook>
</file>

<file path=xl/sharedStrings.xml><?xml version="1.0" encoding="utf-8"?>
<sst xmlns="http://schemas.openxmlformats.org/spreadsheetml/2006/main" count="125" uniqueCount="77">
  <si>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</si>
  <si>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</si>
  <si>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</si>
  <si>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</si>
  <si>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</si>
  <si>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</si>
  <si>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</si>
  <si>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</si>
  <si>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公共下水道</t>
  </si>
  <si>
    <t>北海道</t>
  </si>
  <si>
    <t>青森県</t>
  </si>
  <si>
    <t>岩手県</t>
  </si>
  <si>
    <t>宮城県</t>
  </si>
  <si>
    <t>秋田県</t>
  </si>
  <si>
    <t>山形県</t>
  </si>
  <si>
    <t>農地還元</t>
  </si>
  <si>
    <t>海洋投入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</si>
  <si>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</si>
  <si>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</si>
  <si>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</si>
  <si>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</si>
  <si>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</si>
  <si>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</si>
  <si>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</si>
  <si>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</si>
  <si>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</si>
  <si>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</si>
  <si>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</si>
  <si>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</si>
  <si>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</si>
  <si>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</si>
  <si>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</si>
  <si>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</si>
  <si>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</si>
  <si>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</si>
  <si>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</si>
  <si>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</si>
  <si>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</si>
  <si>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合併処理浄化槽</t>
  </si>
  <si>
    <t>し尿処理施設</t>
  </si>
  <si>
    <t>ごみ堆肥化施設</t>
  </si>
  <si>
    <t>下水道投入</t>
  </si>
  <si>
    <t>大阪府</t>
  </si>
  <si>
    <t>鳥取県</t>
  </si>
  <si>
    <t>全　　国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</si>
  <si>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</si>
  <si>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</si>
  <si>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</si>
  <si>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</si>
  <si>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</si>
  <si>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</si>
  <si>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</si>
  <si>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</si>
  <si>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</si>
  <si>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</si>
  <si>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</si>
  <si>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都道府県</t>
  </si>
  <si>
    <t>合計</t>
  </si>
  <si>
    <t>その他</t>
  </si>
  <si>
    <t>小計</t>
  </si>
  <si>
    <t>総人口〔千人〕</t>
  </si>
  <si>
    <t>水洗化人口〔千人〕</t>
  </si>
  <si>
    <t>非水洗化人口
〔千人〕</t>
  </si>
  <si>
    <t>くみ取りし尿量〔千ｋｌ／年〕</t>
  </si>
  <si>
    <t>浄化槽人口</t>
  </si>
  <si>
    <t>水洗化率（％）</t>
  </si>
  <si>
    <t>計画収集人口</t>
  </si>
  <si>
    <t>計画収集率(%)</t>
  </si>
  <si>
    <t>自家処理人口</t>
  </si>
  <si>
    <t>計画処理量</t>
  </si>
  <si>
    <t>自家処理量</t>
  </si>
  <si>
    <t>水洗化率(%)</t>
  </si>
  <si>
    <t>ｺﾐｭﾆﾃｨﾌﾟﾗﾝﾄ</t>
  </si>
  <si>
    <t>メタン化施設</t>
  </si>
  <si>
    <t>-</t>
  </si>
  <si>
    <t>5.21　都道府県別し尿処理の現状（平成22年度実績）</t>
  </si>
  <si>
    <t>出典：環境省大臣官房廃棄物・リサイクル対策部廃棄物対策課「日本の廃棄物処理　平成22年度版」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</si>
</sst>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#,##0;[Red]#,##0"/>
    <numFmt numFmtId="179" formatCode="#,##0.0;[Red]#,##0.0"/>
    <numFmt numFmtId="180" formatCode="#,##0.0"/>
    <numFmt numFmtId="181" formatCode="#,##0.0;[Red]\-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[$-411]g/&quot;標&quot;&quot;準&quot;"/>
    <numFmt numFmtId="192" formatCode="#,##0.000;[Red]\-#,##0.000"/>
    <numFmt numFmtId="193" formatCode="#,##0_);[Red]\(#,##0\)"/>
    <numFmt numFmtId="194" formatCode="#,##0_);\(#,##0\)"/>
    <numFmt numFmtId="195" formatCode="0.0_ "/>
    <numFmt numFmtId="196" formatCode="0_ "/>
    <numFmt numFmtId="197" formatCode="\(0\)"/>
    <numFmt numFmtId="198" formatCode="[DBNum3][$-411]#,##0"/>
    <numFmt numFmtId="199" formatCode="#,##0_ "/>
    <numFmt numFmtId="200" formatCode="\(#,##0\)"/>
    <numFmt numFmtId="201" formatCode="#,##0.00_ "/>
    <numFmt numFmtId="202" formatCode="#,##0.0_ "/>
    <numFmt numFmtId="203" formatCode="0_);[Red]\(0\)"/>
    <numFmt numFmtId="204" formatCode="0.0_);[Red]\(0.0\)"/>
    <numFmt numFmtId="205" formatCode="0.0_);\(0.0\)"/>
    <numFmt numFmtId="206" formatCode="0.00_);\(0.00\)"/>
    <numFmt numFmtId="207" formatCode="\(0,000\)"/>
    <numFmt numFmtId="208" formatCode="0.0%"/>
    <numFmt numFmtId="209" formatCode="0.0%&quot; &quot;"/>
    <numFmt numFmtId="210" formatCode="\(0.0%\)"/>
    <numFmt numFmtId="211" formatCode="0.000%"/>
    <numFmt numFmtId="212" formatCode="#,##0.0_);\(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4" fillId="0" borderId="0" xfId="65" applyFont="1" applyFill="1" applyAlignment="1">
      <alignment horizontal="left" vertical="center"/>
      <protection/>
    </xf>
    <xf numFmtId="38" fontId="3" fillId="0" borderId="10" xfId="52" applyFont="1" applyFill="1" applyBorder="1" applyAlignment="1">
      <alignment vertical="center" wrapText="1"/>
    </xf>
    <xf numFmtId="0" fontId="2" fillId="0" borderId="0" xfId="69" applyFont="1" applyAlignment="1">
      <alignment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8" fontId="3" fillId="0" borderId="21" xfId="0" applyNumberFormat="1" applyFont="1" applyFill="1" applyBorder="1" applyAlignment="1">
      <alignment vertical="center" wrapText="1"/>
    </xf>
    <xf numFmtId="38" fontId="3" fillId="0" borderId="10" xfId="0" applyNumberFormat="1" applyFont="1" applyFill="1" applyBorder="1" applyAlignment="1">
      <alignment vertical="center" wrapText="1"/>
    </xf>
    <xf numFmtId="195" fontId="3" fillId="0" borderId="10" xfId="0" applyNumberFormat="1" applyFont="1" applyFill="1" applyBorder="1" applyAlignment="1">
      <alignment vertical="center" wrapText="1"/>
    </xf>
    <xf numFmtId="38" fontId="3" fillId="0" borderId="22" xfId="0" applyNumberFormat="1" applyFont="1" applyFill="1" applyBorder="1" applyAlignment="1">
      <alignment vertical="center" wrapText="1"/>
    </xf>
    <xf numFmtId="38" fontId="3" fillId="0" borderId="23" xfId="0" applyNumberFormat="1" applyFont="1" applyFill="1" applyBorder="1" applyAlignment="1">
      <alignment vertical="center" wrapText="1"/>
    </xf>
    <xf numFmtId="195" fontId="3" fillId="0" borderId="23" xfId="0" applyNumberFormat="1" applyFont="1" applyFill="1" applyBorder="1" applyAlignment="1">
      <alignment vertical="center" wrapText="1"/>
    </xf>
    <xf numFmtId="38" fontId="3" fillId="0" borderId="10" xfId="0" applyNumberFormat="1" applyFont="1" applyFill="1" applyBorder="1" applyAlignment="1" quotePrefix="1">
      <alignment horizontal="center" vertical="center" wrapText="1"/>
    </xf>
    <xf numFmtId="38" fontId="3" fillId="0" borderId="24" xfId="0" applyNumberFormat="1" applyFont="1" applyFill="1" applyBorder="1" applyAlignment="1">
      <alignment vertical="center" wrapText="1"/>
    </xf>
    <xf numFmtId="38" fontId="3" fillId="0" borderId="25" xfId="0" applyNumberFormat="1" applyFont="1" applyFill="1" applyBorder="1" applyAlignment="1">
      <alignment vertical="center" wrapText="1"/>
    </xf>
    <xf numFmtId="38" fontId="3" fillId="0" borderId="17" xfId="0" applyNumberFormat="1" applyFont="1" applyFill="1" applyBorder="1" applyAlignment="1">
      <alignment vertical="center" wrapText="1"/>
    </xf>
    <xf numFmtId="195" fontId="3" fillId="0" borderId="17" xfId="0" applyNumberFormat="1" applyFont="1" applyFill="1" applyBorder="1" applyAlignment="1">
      <alignment vertical="center" wrapText="1"/>
    </xf>
    <xf numFmtId="38" fontId="3" fillId="0" borderId="26" xfId="0" applyNumberFormat="1" applyFont="1" applyFill="1" applyBorder="1" applyAlignment="1">
      <alignment vertical="center" wrapText="1"/>
    </xf>
    <xf numFmtId="38" fontId="3" fillId="0" borderId="27" xfId="0" applyNumberFormat="1" applyFont="1" applyFill="1" applyBorder="1" applyAlignment="1">
      <alignment vertical="center" wrapText="1"/>
    </xf>
    <xf numFmtId="195" fontId="3" fillId="0" borderId="27" xfId="0" applyNumberFormat="1" applyFont="1" applyFill="1" applyBorder="1" applyAlignment="1">
      <alignment vertical="center" wrapText="1"/>
    </xf>
    <xf numFmtId="38" fontId="3" fillId="0" borderId="17" xfId="52" applyFont="1" applyFill="1" applyBorder="1" applyAlignment="1">
      <alignment vertical="center" wrapText="1"/>
    </xf>
    <xf numFmtId="38" fontId="3" fillId="0" borderId="17" xfId="0" applyNumberFormat="1" applyFont="1" applyFill="1" applyBorder="1" applyAlignment="1" quotePrefix="1">
      <alignment horizontal="center" vertical="center" wrapText="1"/>
    </xf>
    <xf numFmtId="38" fontId="3" fillId="0" borderId="28" xfId="0" applyNumberFormat="1" applyFont="1" applyFill="1" applyBorder="1" applyAlignment="1">
      <alignment vertical="center" wrapText="1"/>
    </xf>
    <xf numFmtId="38" fontId="3" fillId="0" borderId="29" xfId="0" applyNumberFormat="1" applyFont="1" applyFill="1" applyBorder="1" applyAlignment="1">
      <alignment vertical="center" wrapText="1"/>
    </xf>
    <xf numFmtId="195" fontId="3" fillId="0" borderId="29" xfId="0" applyNumberFormat="1" applyFont="1" applyFill="1" applyBorder="1" applyAlignment="1">
      <alignment vertical="center" wrapText="1"/>
    </xf>
    <xf numFmtId="38" fontId="3" fillId="0" borderId="30" xfId="0" applyNumberFormat="1" applyFont="1" applyFill="1" applyBorder="1" applyAlignment="1">
      <alignment vertical="center" wrapText="1"/>
    </xf>
    <xf numFmtId="38" fontId="3" fillId="0" borderId="30" xfId="0" applyNumberFormat="1" applyFont="1" applyFill="1" applyBorder="1" applyAlignment="1" quotePrefix="1">
      <alignment horizontal="center" vertical="center" wrapText="1"/>
    </xf>
    <xf numFmtId="38" fontId="3" fillId="0" borderId="31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38" fontId="3" fillId="0" borderId="33" xfId="0" applyNumberFormat="1" applyFont="1" applyFill="1" applyBorder="1" applyAlignment="1">
      <alignment vertical="center" wrapText="1"/>
    </xf>
    <xf numFmtId="38" fontId="3" fillId="0" borderId="34" xfId="0" applyNumberFormat="1" applyFont="1" applyFill="1" applyBorder="1" applyAlignment="1">
      <alignment vertical="center" wrapText="1"/>
    </xf>
    <xf numFmtId="195" fontId="3" fillId="0" borderId="34" xfId="0" applyNumberFormat="1" applyFont="1" applyFill="1" applyBorder="1" applyAlignment="1">
      <alignment vertical="center" wrapText="1"/>
    </xf>
    <xf numFmtId="38" fontId="3" fillId="0" borderId="35" xfId="0" applyNumberFormat="1" applyFont="1" applyFill="1" applyBorder="1" applyAlignment="1">
      <alignment vertical="center" wrapText="1"/>
    </xf>
    <xf numFmtId="38" fontId="3" fillId="0" borderId="36" xfId="0" applyNumberFormat="1" applyFont="1" applyFill="1" applyBorder="1" applyAlignment="1">
      <alignment vertical="center" wrapText="1"/>
    </xf>
    <xf numFmtId="195" fontId="3" fillId="0" borderId="36" xfId="0" applyNumberFormat="1" applyFont="1" applyFill="1" applyBorder="1" applyAlignment="1">
      <alignment vertical="center" wrapText="1"/>
    </xf>
    <xf numFmtId="38" fontId="3" fillId="0" borderId="34" xfId="52" applyFont="1" applyFill="1" applyBorder="1" applyAlignment="1">
      <alignment vertical="center" wrapText="1"/>
    </xf>
    <xf numFmtId="38" fontId="3" fillId="0" borderId="34" xfId="0" applyNumberFormat="1" applyFont="1" applyFill="1" applyBorder="1" applyAlignment="1" quotePrefix="1">
      <alignment horizontal="center" vertical="center" wrapText="1"/>
    </xf>
    <xf numFmtId="38" fontId="3" fillId="0" borderId="37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38" fontId="3" fillId="0" borderId="39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 wrapText="1"/>
    </xf>
    <xf numFmtId="38" fontId="3" fillId="0" borderId="40" xfId="0" applyNumberFormat="1" applyFont="1" applyFill="1" applyBorder="1" applyAlignment="1">
      <alignment vertical="center" wrapText="1"/>
    </xf>
    <xf numFmtId="38" fontId="3" fillId="0" borderId="30" xfId="52" applyFont="1" applyFill="1" applyBorder="1" applyAlignment="1">
      <alignment vertical="center" wrapText="1"/>
    </xf>
    <xf numFmtId="38" fontId="3" fillId="0" borderId="41" xfId="0" applyNumberFormat="1" applyFont="1" applyFill="1" applyBorder="1" applyAlignment="1">
      <alignment vertical="center" wrapText="1"/>
    </xf>
    <xf numFmtId="195" fontId="3" fillId="0" borderId="41" xfId="0" applyNumberFormat="1" applyFont="1" applyFill="1" applyBorder="1" applyAlignment="1">
      <alignment vertical="center" wrapText="1"/>
    </xf>
    <xf numFmtId="38" fontId="3" fillId="0" borderId="19" xfId="0" applyNumberFormat="1" applyFont="1" applyFill="1" applyBorder="1" applyAlignment="1">
      <alignment vertical="center" wrapText="1"/>
    </xf>
    <xf numFmtId="38" fontId="3" fillId="0" borderId="19" xfId="0" applyNumberFormat="1" applyFont="1" applyFill="1" applyBorder="1" applyAlignment="1" quotePrefix="1">
      <alignment horizontal="center" vertical="center" wrapText="1"/>
    </xf>
    <xf numFmtId="38" fontId="3" fillId="0" borderId="42" xfId="0" applyNumberFormat="1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/>
    </xf>
    <xf numFmtId="38" fontId="3" fillId="0" borderId="44" xfId="0" applyNumberFormat="1" applyFont="1" applyFill="1" applyBorder="1" applyAlignment="1">
      <alignment vertical="center" wrapText="1"/>
    </xf>
    <xf numFmtId="38" fontId="3" fillId="0" borderId="45" xfId="0" applyNumberFormat="1" applyFont="1" applyFill="1" applyBorder="1" applyAlignment="1">
      <alignment vertical="center" wrapText="1"/>
    </xf>
    <xf numFmtId="195" fontId="3" fillId="0" borderId="45" xfId="0" applyNumberFormat="1" applyFont="1" applyFill="1" applyBorder="1" applyAlignment="1">
      <alignment vertical="center" wrapText="1"/>
    </xf>
    <xf numFmtId="38" fontId="3" fillId="0" borderId="46" xfId="0" applyNumberFormat="1" applyFont="1" applyFill="1" applyBorder="1" applyAlignment="1">
      <alignment vertical="center" wrapText="1"/>
    </xf>
    <xf numFmtId="38" fontId="3" fillId="0" borderId="47" xfId="0" applyNumberFormat="1" applyFont="1" applyFill="1" applyBorder="1" applyAlignment="1">
      <alignment vertical="center" wrapText="1"/>
    </xf>
    <xf numFmtId="195" fontId="3" fillId="0" borderId="47" xfId="0" applyNumberFormat="1" applyFont="1" applyFill="1" applyBorder="1" applyAlignment="1">
      <alignment vertical="center" wrapText="1"/>
    </xf>
    <xf numFmtId="38" fontId="3" fillId="0" borderId="48" xfId="0" applyNumberFormat="1" applyFont="1" applyFill="1" applyBorder="1" applyAlignment="1">
      <alignment vertical="center" wrapText="1"/>
    </xf>
    <xf numFmtId="38" fontId="3" fillId="0" borderId="45" xfId="52" applyFont="1" applyFill="1" applyBorder="1" applyAlignment="1">
      <alignment vertical="center" wrapText="1"/>
    </xf>
    <xf numFmtId="38" fontId="3" fillId="0" borderId="49" xfId="0" applyNumberFormat="1" applyFont="1" applyFill="1" applyBorder="1" applyAlignment="1">
      <alignment vertical="center" wrapText="1"/>
    </xf>
    <xf numFmtId="38" fontId="3" fillId="0" borderId="45" xfId="0" applyNumberFormat="1" applyFont="1" applyFill="1" applyBorder="1" applyAlignment="1" quotePrefix="1">
      <alignment horizontal="center" vertical="center" wrapText="1"/>
    </xf>
    <xf numFmtId="38" fontId="3" fillId="0" borderId="50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 quotePrefix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09ex52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103</xdr:row>
      <xdr:rowOff>0</xdr:rowOff>
    </xdr:from>
    <xdr:to>
      <xdr:col>158</xdr:col>
      <xdr:colOff>0</xdr:colOff>
      <xdr:row>106</xdr:row>
      <xdr:rowOff>0</xdr:rowOff>
    </xdr:to>
    <xdr:sp>
      <xdr:nvSpPr>
        <xdr:cNvPr id="1" name="Line 6"/>
        <xdr:cNvSpPr>
          <a:spLocks/>
        </xdr:cNvSpPr>
      </xdr:nvSpPr>
      <xdr:spPr>
        <a:xfrm>
          <a:off x="105537000" y="17183100"/>
          <a:ext cx="685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1">
      <selection activeCell="I19" sqref="H19:I19"/>
    </sheetView>
  </sheetViews>
  <sheetFormatPr defaultColWidth="9.00390625" defaultRowHeight="13.5"/>
  <cols>
    <col min="1" max="3" width="8.625" style="8" customWidth="1"/>
    <col min="4" max="5" width="7.625" style="8" customWidth="1"/>
    <col min="6" max="6" width="8.625" style="8" customWidth="1"/>
    <col min="7" max="8" width="7.625" style="8" customWidth="1"/>
    <col min="9" max="9" width="8.625" style="8" customWidth="1"/>
    <col min="10" max="24" width="7.625" style="8" customWidth="1"/>
    <col min="25" max="16384" width="9.00390625" style="8" customWidth="1"/>
  </cols>
  <sheetData>
    <row r="1" spans="1:24" s="5" customFormat="1" ht="14.25">
      <c r="A1" s="1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3.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.75">
      <c r="A3" s="76" t="s">
        <v>56</v>
      </c>
      <c r="B3" s="102" t="s">
        <v>60</v>
      </c>
      <c r="C3" s="79" t="s">
        <v>61</v>
      </c>
      <c r="D3" s="80"/>
      <c r="E3" s="80"/>
      <c r="F3" s="80"/>
      <c r="G3" s="80"/>
      <c r="H3" s="80"/>
      <c r="I3" s="80"/>
      <c r="J3" s="80"/>
      <c r="K3" s="81" t="s">
        <v>62</v>
      </c>
      <c r="L3" s="10"/>
      <c r="M3" s="11"/>
      <c r="N3" s="12"/>
      <c r="O3" s="84" t="s">
        <v>63</v>
      </c>
      <c r="P3" s="85"/>
      <c r="Q3" s="85"/>
      <c r="R3" s="85"/>
      <c r="S3" s="85"/>
      <c r="T3" s="85"/>
      <c r="U3" s="85"/>
      <c r="V3" s="85"/>
      <c r="W3" s="85"/>
      <c r="X3" s="13"/>
    </row>
    <row r="4" spans="1:24" ht="12.75">
      <c r="A4" s="77"/>
      <c r="B4" s="103"/>
      <c r="C4" s="86" t="s">
        <v>8</v>
      </c>
      <c r="D4" s="87"/>
      <c r="E4" s="91" t="s">
        <v>72</v>
      </c>
      <c r="F4" s="86" t="s">
        <v>64</v>
      </c>
      <c r="G4" s="94"/>
      <c r="H4" s="95"/>
      <c r="I4" s="96" t="s">
        <v>57</v>
      </c>
      <c r="J4" s="96" t="s">
        <v>65</v>
      </c>
      <c r="K4" s="82"/>
      <c r="L4" s="73" t="s">
        <v>66</v>
      </c>
      <c r="M4" s="73" t="s">
        <v>67</v>
      </c>
      <c r="N4" s="73" t="s">
        <v>68</v>
      </c>
      <c r="O4" s="105" t="s">
        <v>69</v>
      </c>
      <c r="P4" s="106"/>
      <c r="Q4" s="106"/>
      <c r="R4" s="106"/>
      <c r="S4" s="106"/>
      <c r="T4" s="106"/>
      <c r="U4" s="106"/>
      <c r="V4" s="107"/>
      <c r="W4" s="73" t="s">
        <v>70</v>
      </c>
      <c r="X4" s="88" t="s">
        <v>57</v>
      </c>
    </row>
    <row r="5" spans="1:24" ht="12.75">
      <c r="A5" s="77"/>
      <c r="B5" s="103"/>
      <c r="C5" s="15"/>
      <c r="D5" s="73" t="s">
        <v>71</v>
      </c>
      <c r="E5" s="92"/>
      <c r="F5" s="16"/>
      <c r="G5" s="73" t="s">
        <v>71</v>
      </c>
      <c r="H5" s="99" t="s">
        <v>38</v>
      </c>
      <c r="I5" s="97"/>
      <c r="J5" s="97"/>
      <c r="K5" s="82"/>
      <c r="L5" s="74"/>
      <c r="M5" s="74"/>
      <c r="N5" s="74"/>
      <c r="O5" s="73" t="s">
        <v>39</v>
      </c>
      <c r="P5" s="73" t="s">
        <v>40</v>
      </c>
      <c r="Q5" s="73" t="s">
        <v>73</v>
      </c>
      <c r="R5" s="73" t="s">
        <v>41</v>
      </c>
      <c r="S5" s="73" t="s">
        <v>15</v>
      </c>
      <c r="T5" s="73" t="s">
        <v>16</v>
      </c>
      <c r="U5" s="73" t="s">
        <v>58</v>
      </c>
      <c r="V5" s="73" t="s">
        <v>59</v>
      </c>
      <c r="W5" s="74"/>
      <c r="X5" s="89"/>
    </row>
    <row r="6" spans="1:24" ht="12.75">
      <c r="A6" s="77"/>
      <c r="B6" s="103"/>
      <c r="C6" s="15"/>
      <c r="D6" s="74"/>
      <c r="E6" s="92"/>
      <c r="F6" s="16"/>
      <c r="G6" s="74"/>
      <c r="H6" s="100"/>
      <c r="I6" s="97"/>
      <c r="J6" s="97"/>
      <c r="K6" s="82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89"/>
    </row>
    <row r="7" spans="1:24" ht="13.5" thickBot="1">
      <c r="A7" s="78"/>
      <c r="B7" s="104"/>
      <c r="C7" s="17"/>
      <c r="D7" s="75"/>
      <c r="E7" s="93"/>
      <c r="F7" s="18"/>
      <c r="G7" s="75"/>
      <c r="H7" s="101"/>
      <c r="I7" s="98"/>
      <c r="J7" s="98"/>
      <c r="K7" s="83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90"/>
    </row>
    <row r="8" spans="1:24" ht="12.75">
      <c r="A8" s="9" t="s">
        <v>9</v>
      </c>
      <c r="B8" s="19">
        <v>5536.321</v>
      </c>
      <c r="C8" s="20">
        <v>4759.097</v>
      </c>
      <c r="D8" s="21">
        <v>85.9613631507277</v>
      </c>
      <c r="E8" s="20">
        <v>0</v>
      </c>
      <c r="F8" s="20">
        <v>275.68</v>
      </c>
      <c r="G8" s="21">
        <v>4.979480055437537</v>
      </c>
      <c r="H8" s="22">
        <v>180.303</v>
      </c>
      <c r="I8" s="23">
        <v>5034.777</v>
      </c>
      <c r="J8" s="24">
        <v>90.94084320616524</v>
      </c>
      <c r="K8" s="20">
        <v>501.544</v>
      </c>
      <c r="L8" s="20">
        <v>499.583</v>
      </c>
      <c r="M8" s="21">
        <f>+L8/K8*100</f>
        <v>99.60900738519453</v>
      </c>
      <c r="N8" s="2">
        <v>1.961</v>
      </c>
      <c r="O8" s="20">
        <v>643.566</v>
      </c>
      <c r="P8" s="20">
        <v>4.11</v>
      </c>
      <c r="Q8" s="20">
        <v>0.167</v>
      </c>
      <c r="R8" s="20">
        <v>96.787</v>
      </c>
      <c r="S8" s="20">
        <v>0.514</v>
      </c>
      <c r="T8" s="25" t="s">
        <v>74</v>
      </c>
      <c r="U8" s="20">
        <v>1.494</v>
      </c>
      <c r="V8" s="20">
        <v>746.638</v>
      </c>
      <c r="W8" s="20">
        <v>2.488</v>
      </c>
      <c r="X8" s="26">
        <v>749.126</v>
      </c>
    </row>
    <row r="9" spans="1:24" ht="12.75">
      <c r="A9" s="14" t="s">
        <v>10</v>
      </c>
      <c r="B9" s="27">
        <v>1403.172</v>
      </c>
      <c r="C9" s="28">
        <v>667.128</v>
      </c>
      <c r="D9" s="29">
        <v>47.544278249565984</v>
      </c>
      <c r="E9" s="28">
        <v>0</v>
      </c>
      <c r="F9" s="28">
        <v>503.996</v>
      </c>
      <c r="G9" s="29">
        <v>35.918333604148316</v>
      </c>
      <c r="H9" s="30">
        <v>195.357</v>
      </c>
      <c r="I9" s="31">
        <v>1171.124</v>
      </c>
      <c r="J9" s="32">
        <v>83.4626118537143</v>
      </c>
      <c r="K9" s="28">
        <v>232.048</v>
      </c>
      <c r="L9" s="28">
        <v>232.048</v>
      </c>
      <c r="M9" s="29">
        <f aca="true" t="shared" si="0" ref="M9:M55">+L9/K9*100</f>
        <v>100</v>
      </c>
      <c r="N9" s="33">
        <v>0</v>
      </c>
      <c r="O9" s="28">
        <v>458.485</v>
      </c>
      <c r="P9" s="28">
        <v>0</v>
      </c>
      <c r="Q9" s="28">
        <v>0</v>
      </c>
      <c r="R9" s="28">
        <v>0</v>
      </c>
      <c r="S9" s="28">
        <v>0</v>
      </c>
      <c r="T9" s="34" t="s">
        <v>55</v>
      </c>
      <c r="U9" s="28">
        <v>0</v>
      </c>
      <c r="V9" s="28">
        <v>458.485</v>
      </c>
      <c r="W9" s="28">
        <v>0</v>
      </c>
      <c r="X9" s="35">
        <v>458.485</v>
      </c>
    </row>
    <row r="10" spans="1:24" ht="12.75">
      <c r="A10" s="14" t="s">
        <v>11</v>
      </c>
      <c r="B10" s="27">
        <v>1342.291</v>
      </c>
      <c r="C10" s="28">
        <v>610.544</v>
      </c>
      <c r="D10" s="29">
        <v>45.48521892793738</v>
      </c>
      <c r="E10" s="28">
        <v>3.34</v>
      </c>
      <c r="F10" s="28">
        <v>260.555</v>
      </c>
      <c r="G10" s="29">
        <v>19.411215600789994</v>
      </c>
      <c r="H10" s="30">
        <v>235.738</v>
      </c>
      <c r="I10" s="31">
        <v>874.439</v>
      </c>
      <c r="J10" s="32">
        <v>65.14526283793901</v>
      </c>
      <c r="K10" s="28">
        <v>467.852</v>
      </c>
      <c r="L10" s="28">
        <v>465.605</v>
      </c>
      <c r="M10" s="29">
        <f t="shared" si="0"/>
        <v>99.51971991142499</v>
      </c>
      <c r="N10" s="33">
        <v>2.247</v>
      </c>
      <c r="O10" s="28">
        <v>581.604</v>
      </c>
      <c r="P10" s="28">
        <v>0</v>
      </c>
      <c r="Q10" s="28">
        <v>0</v>
      </c>
      <c r="R10" s="28">
        <v>0.469</v>
      </c>
      <c r="S10" s="28">
        <v>0</v>
      </c>
      <c r="T10" s="34" t="s">
        <v>55</v>
      </c>
      <c r="U10" s="28">
        <v>0.144</v>
      </c>
      <c r="V10" s="28">
        <v>582.217</v>
      </c>
      <c r="W10" s="28">
        <v>1.455</v>
      </c>
      <c r="X10" s="35">
        <v>583.672</v>
      </c>
    </row>
    <row r="11" spans="1:24" ht="12.75">
      <c r="A11" s="14" t="s">
        <v>12</v>
      </c>
      <c r="B11" s="27">
        <v>2316.684</v>
      </c>
      <c r="C11" s="28">
        <v>1669.426</v>
      </c>
      <c r="D11" s="29">
        <v>72.06101479528499</v>
      </c>
      <c r="E11" s="28">
        <v>6.055</v>
      </c>
      <c r="F11" s="28">
        <v>280.919</v>
      </c>
      <c r="G11" s="29">
        <v>12.12590927377234</v>
      </c>
      <c r="H11" s="30">
        <v>171.763</v>
      </c>
      <c r="I11" s="31">
        <v>1956.4</v>
      </c>
      <c r="J11" s="32">
        <v>84.44828901999583</v>
      </c>
      <c r="K11" s="28">
        <v>360.284</v>
      </c>
      <c r="L11" s="28">
        <v>350.636</v>
      </c>
      <c r="M11" s="29">
        <f t="shared" si="0"/>
        <v>97.32211255565055</v>
      </c>
      <c r="N11" s="33">
        <v>9.648</v>
      </c>
      <c r="O11" s="28">
        <v>476.817</v>
      </c>
      <c r="P11" s="28">
        <v>0</v>
      </c>
      <c r="Q11" s="28">
        <v>0</v>
      </c>
      <c r="R11" s="28">
        <v>0</v>
      </c>
      <c r="S11" s="28">
        <v>0.069</v>
      </c>
      <c r="T11" s="34" t="s">
        <v>55</v>
      </c>
      <c r="U11" s="28">
        <v>0</v>
      </c>
      <c r="V11" s="28">
        <v>476.886</v>
      </c>
      <c r="W11" s="28">
        <v>3.992</v>
      </c>
      <c r="X11" s="35">
        <v>480.878</v>
      </c>
    </row>
    <row r="12" spans="1:24" ht="12.75">
      <c r="A12" s="14" t="s">
        <v>13</v>
      </c>
      <c r="B12" s="27">
        <v>1104.149</v>
      </c>
      <c r="C12" s="28">
        <v>504.569</v>
      </c>
      <c r="D12" s="29">
        <v>45.6975462550797</v>
      </c>
      <c r="E12" s="28">
        <v>0</v>
      </c>
      <c r="F12" s="28">
        <v>273.318</v>
      </c>
      <c r="G12" s="29">
        <v>24.753724361476575</v>
      </c>
      <c r="H12" s="30">
        <v>198.185</v>
      </c>
      <c r="I12" s="36">
        <v>777.887</v>
      </c>
      <c r="J12" s="37">
        <v>70.45127061655629</v>
      </c>
      <c r="K12" s="38">
        <v>326.262</v>
      </c>
      <c r="L12" s="28">
        <v>326.262</v>
      </c>
      <c r="M12" s="29">
        <f t="shared" si="0"/>
        <v>100</v>
      </c>
      <c r="N12" s="33">
        <v>0</v>
      </c>
      <c r="O12" s="28">
        <v>443.84</v>
      </c>
      <c r="P12" s="28">
        <v>0</v>
      </c>
      <c r="Q12" s="28">
        <v>0</v>
      </c>
      <c r="R12" s="28">
        <v>0</v>
      </c>
      <c r="S12" s="28">
        <v>0</v>
      </c>
      <c r="T12" s="39" t="s">
        <v>55</v>
      </c>
      <c r="U12" s="38">
        <v>0</v>
      </c>
      <c r="V12" s="38">
        <v>443.84</v>
      </c>
      <c r="W12" s="38">
        <v>0</v>
      </c>
      <c r="X12" s="40">
        <v>443.84</v>
      </c>
    </row>
    <row r="13" spans="1:24" ht="12.75">
      <c r="A13" s="41" t="s">
        <v>14</v>
      </c>
      <c r="B13" s="42">
        <v>1174.303</v>
      </c>
      <c r="C13" s="43">
        <v>711.309</v>
      </c>
      <c r="D13" s="44">
        <v>60.57286747968795</v>
      </c>
      <c r="E13" s="43">
        <v>0</v>
      </c>
      <c r="F13" s="43">
        <v>321.822</v>
      </c>
      <c r="G13" s="44">
        <v>27.405363011079764</v>
      </c>
      <c r="H13" s="45">
        <v>138.297</v>
      </c>
      <c r="I13" s="46">
        <v>1033.131</v>
      </c>
      <c r="J13" s="47">
        <v>87.97823049076771</v>
      </c>
      <c r="K13" s="43">
        <v>141.172</v>
      </c>
      <c r="L13" s="43">
        <v>141.028</v>
      </c>
      <c r="M13" s="44">
        <f t="shared" si="0"/>
        <v>99.89799676989772</v>
      </c>
      <c r="N13" s="48">
        <v>0.144</v>
      </c>
      <c r="O13" s="43">
        <v>245.445</v>
      </c>
      <c r="P13" s="43">
        <v>0</v>
      </c>
      <c r="Q13" s="43">
        <v>0</v>
      </c>
      <c r="R13" s="43">
        <v>0</v>
      </c>
      <c r="S13" s="45">
        <v>0</v>
      </c>
      <c r="T13" s="49" t="s">
        <v>55</v>
      </c>
      <c r="U13" s="43">
        <v>0</v>
      </c>
      <c r="V13" s="43">
        <v>245.445</v>
      </c>
      <c r="W13" s="43">
        <v>0.073</v>
      </c>
      <c r="X13" s="50">
        <v>245.518</v>
      </c>
    </row>
    <row r="14" spans="1:24" ht="12.75">
      <c r="A14" s="14" t="s">
        <v>17</v>
      </c>
      <c r="B14" s="27">
        <v>2039.345</v>
      </c>
      <c r="C14" s="28">
        <v>871.038</v>
      </c>
      <c r="D14" s="29">
        <v>42.711654967648926</v>
      </c>
      <c r="E14" s="28">
        <v>2.627</v>
      </c>
      <c r="F14" s="28">
        <v>909.804</v>
      </c>
      <c r="G14" s="29">
        <v>44.612559424717254</v>
      </c>
      <c r="H14" s="30">
        <v>488.291</v>
      </c>
      <c r="I14" s="31">
        <v>1783.469</v>
      </c>
      <c r="J14" s="32">
        <v>87.4530302621675</v>
      </c>
      <c r="K14" s="28">
        <v>255.876</v>
      </c>
      <c r="L14" s="28">
        <v>254.654</v>
      </c>
      <c r="M14" s="29">
        <f t="shared" si="0"/>
        <v>99.52242492457285</v>
      </c>
      <c r="N14" s="33">
        <v>1.222</v>
      </c>
      <c r="O14" s="28">
        <v>564.705</v>
      </c>
      <c r="P14" s="28">
        <v>0</v>
      </c>
      <c r="Q14" s="28">
        <v>0</v>
      </c>
      <c r="R14" s="28">
        <v>38.012</v>
      </c>
      <c r="S14" s="30">
        <v>0</v>
      </c>
      <c r="T14" s="34" t="s">
        <v>55</v>
      </c>
      <c r="U14" s="28">
        <v>0</v>
      </c>
      <c r="V14" s="28">
        <v>602.717</v>
      </c>
      <c r="W14" s="28">
        <v>0.518</v>
      </c>
      <c r="X14" s="35">
        <v>603.235</v>
      </c>
    </row>
    <row r="15" spans="1:24" ht="12.75">
      <c r="A15" s="14" t="s">
        <v>18</v>
      </c>
      <c r="B15" s="27">
        <v>2980.258</v>
      </c>
      <c r="C15" s="28">
        <v>1518.763</v>
      </c>
      <c r="D15" s="29">
        <v>50.96078930079207</v>
      </c>
      <c r="E15" s="28">
        <v>12.461</v>
      </c>
      <c r="F15" s="28">
        <v>1148.116</v>
      </c>
      <c r="G15" s="29">
        <v>38.524047246916204</v>
      </c>
      <c r="H15" s="30">
        <v>615.726</v>
      </c>
      <c r="I15" s="31">
        <v>2679.34</v>
      </c>
      <c r="J15" s="32">
        <v>89.90295471063243</v>
      </c>
      <c r="K15" s="28">
        <v>300.918</v>
      </c>
      <c r="L15" s="28">
        <v>300.461</v>
      </c>
      <c r="M15" s="29">
        <f t="shared" si="0"/>
        <v>99.8481313846297</v>
      </c>
      <c r="N15" s="33">
        <v>0.457</v>
      </c>
      <c r="O15" s="28">
        <v>624.113</v>
      </c>
      <c r="P15" s="28">
        <v>0.309</v>
      </c>
      <c r="Q15" s="28">
        <v>0</v>
      </c>
      <c r="R15" s="28">
        <v>36.497</v>
      </c>
      <c r="S15" s="30">
        <v>0</v>
      </c>
      <c r="T15" s="34" t="s">
        <v>55</v>
      </c>
      <c r="U15" s="28">
        <v>0</v>
      </c>
      <c r="V15" s="28">
        <v>660.919</v>
      </c>
      <c r="W15" s="28">
        <v>0.271</v>
      </c>
      <c r="X15" s="35">
        <v>661.19</v>
      </c>
    </row>
    <row r="16" spans="1:24" ht="12.75">
      <c r="A16" s="14" t="s">
        <v>19</v>
      </c>
      <c r="B16" s="27">
        <v>2002.734</v>
      </c>
      <c r="C16" s="28">
        <v>1109.161</v>
      </c>
      <c r="D16" s="29">
        <v>55.382342338023925</v>
      </c>
      <c r="E16" s="28">
        <v>0.834</v>
      </c>
      <c r="F16" s="28">
        <v>705.107</v>
      </c>
      <c r="G16" s="29">
        <v>35.207221727897966</v>
      </c>
      <c r="H16" s="30">
        <v>374.107</v>
      </c>
      <c r="I16" s="31">
        <v>1815.102</v>
      </c>
      <c r="J16" s="32">
        <v>90.63120713983984</v>
      </c>
      <c r="K16" s="28">
        <v>187.632</v>
      </c>
      <c r="L16" s="28">
        <v>187.632</v>
      </c>
      <c r="M16" s="29">
        <f t="shared" si="0"/>
        <v>100</v>
      </c>
      <c r="N16" s="33">
        <v>0</v>
      </c>
      <c r="O16" s="28">
        <v>368.188</v>
      </c>
      <c r="P16" s="28">
        <v>0</v>
      </c>
      <c r="Q16" s="28">
        <v>0</v>
      </c>
      <c r="R16" s="28">
        <v>0</v>
      </c>
      <c r="S16" s="30">
        <v>0</v>
      </c>
      <c r="T16" s="34" t="s">
        <v>55</v>
      </c>
      <c r="U16" s="28">
        <v>0</v>
      </c>
      <c r="V16" s="28">
        <v>368.188</v>
      </c>
      <c r="W16" s="28">
        <v>0</v>
      </c>
      <c r="X16" s="35">
        <v>368.188</v>
      </c>
    </row>
    <row r="17" spans="1:24" ht="12.75">
      <c r="A17" s="51" t="s">
        <v>20</v>
      </c>
      <c r="B17" s="52">
        <v>2008.17</v>
      </c>
      <c r="C17" s="38">
        <v>889.033</v>
      </c>
      <c r="D17" s="53">
        <v>44.27080376661338</v>
      </c>
      <c r="E17" s="38">
        <v>25.407</v>
      </c>
      <c r="F17" s="38">
        <v>939.27</v>
      </c>
      <c r="G17" s="53">
        <v>46.77243460464005</v>
      </c>
      <c r="H17" s="54">
        <v>385.25</v>
      </c>
      <c r="I17" s="36">
        <v>1853.71</v>
      </c>
      <c r="J17" s="37">
        <v>92.30842010387566</v>
      </c>
      <c r="K17" s="38">
        <v>154.46</v>
      </c>
      <c r="L17" s="38">
        <v>154.208</v>
      </c>
      <c r="M17" s="53">
        <f t="shared" si="0"/>
        <v>99.83685096465103</v>
      </c>
      <c r="N17" s="55">
        <v>0.252</v>
      </c>
      <c r="O17" s="38">
        <v>476.319</v>
      </c>
      <c r="P17" s="38">
        <v>7.761</v>
      </c>
      <c r="Q17" s="38">
        <v>0</v>
      </c>
      <c r="R17" s="38">
        <v>0</v>
      </c>
      <c r="S17" s="54">
        <v>0.281</v>
      </c>
      <c r="T17" s="39" t="s">
        <v>55</v>
      </c>
      <c r="U17" s="38">
        <v>8.72</v>
      </c>
      <c r="V17" s="38">
        <v>493.081</v>
      </c>
      <c r="W17" s="38">
        <v>0.15</v>
      </c>
      <c r="X17" s="40">
        <v>493.231</v>
      </c>
    </row>
    <row r="18" spans="1:24" ht="12.75">
      <c r="A18" s="41" t="s">
        <v>21</v>
      </c>
      <c r="B18" s="42">
        <v>7136.349</v>
      </c>
      <c r="C18" s="43">
        <v>5189.008</v>
      </c>
      <c r="D18" s="44">
        <v>72.7123631425537</v>
      </c>
      <c r="E18" s="43">
        <v>0.98</v>
      </c>
      <c r="F18" s="43">
        <v>1775.998</v>
      </c>
      <c r="G18" s="44">
        <v>24.8866472197478</v>
      </c>
      <c r="H18" s="43">
        <v>835.299</v>
      </c>
      <c r="I18" s="46">
        <v>6965.986</v>
      </c>
      <c r="J18" s="47">
        <v>97.61274287454272</v>
      </c>
      <c r="K18" s="43">
        <v>170.363</v>
      </c>
      <c r="L18" s="43">
        <v>169.67</v>
      </c>
      <c r="M18" s="44">
        <f t="shared" si="0"/>
        <v>99.59322153284457</v>
      </c>
      <c r="N18" s="48">
        <v>0.693</v>
      </c>
      <c r="O18" s="43">
        <v>842.608</v>
      </c>
      <c r="P18" s="43">
        <v>0</v>
      </c>
      <c r="Q18" s="43">
        <v>0</v>
      </c>
      <c r="R18" s="43">
        <v>0</v>
      </c>
      <c r="S18" s="43">
        <v>0</v>
      </c>
      <c r="T18" s="49" t="s">
        <v>55</v>
      </c>
      <c r="U18" s="43">
        <v>0</v>
      </c>
      <c r="V18" s="43">
        <v>842.608</v>
      </c>
      <c r="W18" s="43">
        <v>0.43</v>
      </c>
      <c r="X18" s="50">
        <v>843.038</v>
      </c>
    </row>
    <row r="19" spans="1:24" ht="12.75">
      <c r="A19" s="14" t="s">
        <v>22</v>
      </c>
      <c r="B19" s="27">
        <v>6162.736</v>
      </c>
      <c r="C19" s="28">
        <v>4013.742</v>
      </c>
      <c r="D19" s="29">
        <v>65.12922182614994</v>
      </c>
      <c r="E19" s="28">
        <v>8.171</v>
      </c>
      <c r="F19" s="28">
        <v>1885.591</v>
      </c>
      <c r="G19" s="29">
        <v>30.596653823886015</v>
      </c>
      <c r="H19" s="28">
        <v>908.225</v>
      </c>
      <c r="I19" s="31">
        <v>5907.504</v>
      </c>
      <c r="J19" s="32">
        <v>95.85846286454588</v>
      </c>
      <c r="K19" s="28">
        <v>255.232</v>
      </c>
      <c r="L19" s="28">
        <v>253.212</v>
      </c>
      <c r="M19" s="29">
        <f t="shared" si="0"/>
        <v>99.2085631895687</v>
      </c>
      <c r="N19" s="33">
        <v>2.02</v>
      </c>
      <c r="O19" s="28">
        <v>867.665</v>
      </c>
      <c r="P19" s="28">
        <v>0</v>
      </c>
      <c r="Q19" s="28">
        <v>0</v>
      </c>
      <c r="R19" s="28">
        <v>11.213</v>
      </c>
      <c r="S19" s="28">
        <v>0</v>
      </c>
      <c r="T19" s="34" t="s">
        <v>55</v>
      </c>
      <c r="U19" s="28">
        <v>0</v>
      </c>
      <c r="V19" s="28">
        <v>878.878</v>
      </c>
      <c r="W19" s="28">
        <v>1.034</v>
      </c>
      <c r="X19" s="35">
        <v>879.912</v>
      </c>
    </row>
    <row r="20" spans="1:24" ht="12.75">
      <c r="A20" s="14" t="s">
        <v>23</v>
      </c>
      <c r="B20" s="27">
        <v>12645.695</v>
      </c>
      <c r="C20" s="28">
        <v>12476.099</v>
      </c>
      <c r="D20" s="29">
        <v>98.65886374770228</v>
      </c>
      <c r="E20" s="28">
        <v>2.325</v>
      </c>
      <c r="F20" s="28">
        <v>124.587</v>
      </c>
      <c r="G20" s="29">
        <v>0.9852127542218913</v>
      </c>
      <c r="H20" s="28">
        <v>69.15</v>
      </c>
      <c r="I20" s="31">
        <v>12603.011</v>
      </c>
      <c r="J20" s="32">
        <v>99.66246220551737</v>
      </c>
      <c r="K20" s="28">
        <v>42.684</v>
      </c>
      <c r="L20" s="28">
        <v>42.499</v>
      </c>
      <c r="M20" s="29">
        <f t="shared" si="0"/>
        <v>99.5665823259301</v>
      </c>
      <c r="N20" s="33">
        <v>0.185</v>
      </c>
      <c r="O20" s="28">
        <v>59.182</v>
      </c>
      <c r="P20" s="28">
        <v>0</v>
      </c>
      <c r="Q20" s="28">
        <v>0</v>
      </c>
      <c r="R20" s="28">
        <v>41.55</v>
      </c>
      <c r="S20" s="28">
        <v>0</v>
      </c>
      <c r="T20" s="34" t="s">
        <v>55</v>
      </c>
      <c r="U20" s="28">
        <v>26.967</v>
      </c>
      <c r="V20" s="28">
        <v>127.699</v>
      </c>
      <c r="W20" s="28">
        <v>0.283</v>
      </c>
      <c r="X20" s="35">
        <v>127.982</v>
      </c>
    </row>
    <row r="21" spans="1:24" ht="12.75">
      <c r="A21" s="14" t="s">
        <v>24</v>
      </c>
      <c r="B21" s="27">
        <v>8932.346</v>
      </c>
      <c r="C21" s="28">
        <v>8382.321</v>
      </c>
      <c r="D21" s="29">
        <v>93.84232317019516</v>
      </c>
      <c r="E21" s="28">
        <v>0.29</v>
      </c>
      <c r="F21" s="28">
        <v>493.591</v>
      </c>
      <c r="G21" s="29">
        <v>5.525883121858468</v>
      </c>
      <c r="H21" s="28">
        <v>141.517</v>
      </c>
      <c r="I21" s="31">
        <v>8876.202</v>
      </c>
      <c r="J21" s="32">
        <v>99.37145291953536</v>
      </c>
      <c r="K21" s="28">
        <v>56.144</v>
      </c>
      <c r="L21" s="28">
        <v>55.979</v>
      </c>
      <c r="M21" s="29">
        <f t="shared" si="0"/>
        <v>99.70611285266457</v>
      </c>
      <c r="N21" s="33">
        <v>0.165</v>
      </c>
      <c r="O21" s="28">
        <v>194.929</v>
      </c>
      <c r="P21" s="28">
        <v>0</v>
      </c>
      <c r="Q21" s="28">
        <v>0</v>
      </c>
      <c r="R21" s="28">
        <v>182.17</v>
      </c>
      <c r="S21" s="28">
        <v>0</v>
      </c>
      <c r="T21" s="34" t="s">
        <v>55</v>
      </c>
      <c r="U21" s="28">
        <v>0</v>
      </c>
      <c r="V21" s="28">
        <v>377.099</v>
      </c>
      <c r="W21" s="28">
        <v>1.216</v>
      </c>
      <c r="X21" s="35">
        <v>378.315</v>
      </c>
    </row>
    <row r="22" spans="1:24" ht="12.75">
      <c r="A22" s="51" t="s">
        <v>25</v>
      </c>
      <c r="B22" s="52">
        <v>2387.328</v>
      </c>
      <c r="C22" s="38">
        <v>1399.552</v>
      </c>
      <c r="D22" s="53">
        <v>58.6242024556324</v>
      </c>
      <c r="E22" s="38">
        <v>0.123</v>
      </c>
      <c r="F22" s="38">
        <v>775.195</v>
      </c>
      <c r="G22" s="53">
        <v>32.471239812878665</v>
      </c>
      <c r="H22" s="38">
        <v>233.996</v>
      </c>
      <c r="I22" s="36">
        <v>2174.87</v>
      </c>
      <c r="J22" s="37">
        <v>91.10059447214627</v>
      </c>
      <c r="K22" s="38">
        <v>212.458</v>
      </c>
      <c r="L22" s="38">
        <v>211.613</v>
      </c>
      <c r="M22" s="53">
        <f t="shared" si="0"/>
        <v>99.60227433186795</v>
      </c>
      <c r="N22" s="55">
        <v>0.845</v>
      </c>
      <c r="O22" s="38">
        <v>513.551</v>
      </c>
      <c r="P22" s="38">
        <v>0</v>
      </c>
      <c r="Q22" s="38">
        <v>0</v>
      </c>
      <c r="R22" s="38">
        <v>46.666</v>
      </c>
      <c r="S22" s="38">
        <v>0</v>
      </c>
      <c r="T22" s="39" t="s">
        <v>55</v>
      </c>
      <c r="U22" s="38">
        <v>0.011</v>
      </c>
      <c r="V22" s="38">
        <v>560.228</v>
      </c>
      <c r="W22" s="38">
        <v>0.298</v>
      </c>
      <c r="X22" s="40">
        <v>560.526</v>
      </c>
    </row>
    <row r="23" spans="1:24" ht="12.75">
      <c r="A23" s="41" t="s">
        <v>26</v>
      </c>
      <c r="B23" s="42">
        <v>1096.406</v>
      </c>
      <c r="C23" s="43">
        <v>793.949</v>
      </c>
      <c r="D23" s="44">
        <v>72.41377737808804</v>
      </c>
      <c r="E23" s="43">
        <v>4.589</v>
      </c>
      <c r="F23" s="43">
        <v>230.357</v>
      </c>
      <c r="G23" s="44">
        <v>21.01019148016337</v>
      </c>
      <c r="H23" s="43">
        <v>115.821</v>
      </c>
      <c r="I23" s="46">
        <v>1028.895</v>
      </c>
      <c r="J23" s="47">
        <v>93.84251819125396</v>
      </c>
      <c r="K23" s="43">
        <v>67.511</v>
      </c>
      <c r="L23" s="45">
        <v>67.388</v>
      </c>
      <c r="M23" s="44">
        <f t="shared" si="0"/>
        <v>99.81780746841257</v>
      </c>
      <c r="N23" s="48">
        <v>0.123</v>
      </c>
      <c r="O23" s="43">
        <v>117.246</v>
      </c>
      <c r="P23" s="43">
        <v>0</v>
      </c>
      <c r="Q23" s="43">
        <v>0</v>
      </c>
      <c r="R23" s="43">
        <v>41.665</v>
      </c>
      <c r="S23" s="45">
        <v>0</v>
      </c>
      <c r="T23" s="49" t="s">
        <v>55</v>
      </c>
      <c r="U23" s="43">
        <v>0</v>
      </c>
      <c r="V23" s="43">
        <v>158.911</v>
      </c>
      <c r="W23" s="43">
        <v>0.194</v>
      </c>
      <c r="X23" s="50">
        <v>159.105</v>
      </c>
    </row>
    <row r="24" spans="1:24" ht="12.75">
      <c r="A24" s="14" t="s">
        <v>27</v>
      </c>
      <c r="B24" s="27">
        <v>1163.468</v>
      </c>
      <c r="C24" s="28">
        <v>800.465</v>
      </c>
      <c r="D24" s="29">
        <v>68.7999154252631</v>
      </c>
      <c r="E24" s="28">
        <v>5.465</v>
      </c>
      <c r="F24" s="28">
        <v>297.271</v>
      </c>
      <c r="G24" s="29">
        <v>25.550423389384154</v>
      </c>
      <c r="H24" s="28">
        <v>114.395</v>
      </c>
      <c r="I24" s="31">
        <v>1103.201</v>
      </c>
      <c r="J24" s="32">
        <v>94.8200552142388</v>
      </c>
      <c r="K24" s="28">
        <v>60.267</v>
      </c>
      <c r="L24" s="28">
        <v>60.209</v>
      </c>
      <c r="M24" s="29">
        <f t="shared" si="0"/>
        <v>99.90376159423897</v>
      </c>
      <c r="N24" s="33">
        <v>0.058</v>
      </c>
      <c r="O24" s="28">
        <v>148.359</v>
      </c>
      <c r="P24" s="28">
        <v>0</v>
      </c>
      <c r="Q24" s="28">
        <v>4.399</v>
      </c>
      <c r="R24" s="28">
        <v>0</v>
      </c>
      <c r="S24" s="30">
        <v>0</v>
      </c>
      <c r="T24" s="34" t="s">
        <v>55</v>
      </c>
      <c r="U24" s="28">
        <v>0</v>
      </c>
      <c r="V24" s="28">
        <v>152.758</v>
      </c>
      <c r="W24" s="28">
        <v>0.005</v>
      </c>
      <c r="X24" s="35">
        <v>152.763</v>
      </c>
    </row>
    <row r="25" spans="1:24" ht="12.75">
      <c r="A25" s="14" t="s">
        <v>28</v>
      </c>
      <c r="B25" s="27">
        <v>808.494</v>
      </c>
      <c r="C25" s="28">
        <v>537.412</v>
      </c>
      <c r="D25" s="29">
        <v>66.47074684536929</v>
      </c>
      <c r="E25" s="28">
        <v>0</v>
      </c>
      <c r="F25" s="28">
        <v>216.433</v>
      </c>
      <c r="G25" s="29">
        <v>26.769895633115397</v>
      </c>
      <c r="H25" s="28">
        <v>104.479</v>
      </c>
      <c r="I25" s="31">
        <v>753.845</v>
      </c>
      <c r="J25" s="32">
        <v>93.24064247848469</v>
      </c>
      <c r="K25" s="28">
        <v>54.649</v>
      </c>
      <c r="L25" s="28">
        <v>53.255</v>
      </c>
      <c r="M25" s="29">
        <f t="shared" si="0"/>
        <v>97.44917564822778</v>
      </c>
      <c r="N25" s="33">
        <v>1.394</v>
      </c>
      <c r="O25" s="28">
        <v>89.978</v>
      </c>
      <c r="P25" s="28">
        <v>0.066</v>
      </c>
      <c r="Q25" s="28">
        <v>0</v>
      </c>
      <c r="R25" s="28">
        <v>74.037</v>
      </c>
      <c r="S25" s="30">
        <v>43.15</v>
      </c>
      <c r="T25" s="34" t="s">
        <v>55</v>
      </c>
      <c r="U25" s="28">
        <v>0.017</v>
      </c>
      <c r="V25" s="28">
        <v>207.248</v>
      </c>
      <c r="W25" s="28">
        <v>0.921</v>
      </c>
      <c r="X25" s="35">
        <v>208.169</v>
      </c>
    </row>
    <row r="26" spans="1:24" ht="12.75">
      <c r="A26" s="14" t="s">
        <v>29</v>
      </c>
      <c r="B26" s="27">
        <v>864.389</v>
      </c>
      <c r="C26" s="28">
        <v>457.787</v>
      </c>
      <c r="D26" s="29">
        <v>52.96076187920023</v>
      </c>
      <c r="E26" s="28">
        <v>7.02</v>
      </c>
      <c r="F26" s="28">
        <v>325.846</v>
      </c>
      <c r="G26" s="29">
        <v>37.69668517299503</v>
      </c>
      <c r="H26" s="28">
        <v>115.886</v>
      </c>
      <c r="I26" s="31">
        <v>790.653</v>
      </c>
      <c r="J26" s="32">
        <v>91.46958140374299</v>
      </c>
      <c r="K26" s="28">
        <v>73.736</v>
      </c>
      <c r="L26" s="28">
        <v>73.73</v>
      </c>
      <c r="M26" s="29">
        <f t="shared" si="0"/>
        <v>99.99186286210264</v>
      </c>
      <c r="N26" s="33">
        <v>0.006</v>
      </c>
      <c r="O26" s="28">
        <v>163.216</v>
      </c>
      <c r="P26" s="28">
        <v>0</v>
      </c>
      <c r="Q26" s="28">
        <v>0</v>
      </c>
      <c r="R26" s="28">
        <v>0.008</v>
      </c>
      <c r="S26" s="30">
        <v>2.305</v>
      </c>
      <c r="T26" s="34" t="s">
        <v>55</v>
      </c>
      <c r="U26" s="28">
        <v>0</v>
      </c>
      <c r="V26" s="28">
        <v>165.529</v>
      </c>
      <c r="W26" s="28">
        <v>0.003</v>
      </c>
      <c r="X26" s="35">
        <v>165.532</v>
      </c>
    </row>
    <row r="27" spans="1:24" ht="12.75">
      <c r="A27" s="51" t="s">
        <v>30</v>
      </c>
      <c r="B27" s="52">
        <v>2162.034</v>
      </c>
      <c r="C27" s="38">
        <v>1554.556</v>
      </c>
      <c r="D27" s="53">
        <v>71.90247701932532</v>
      </c>
      <c r="E27" s="38">
        <v>6.36</v>
      </c>
      <c r="F27" s="38">
        <v>340.048</v>
      </c>
      <c r="G27" s="53">
        <v>15.728152286226765</v>
      </c>
      <c r="H27" s="38">
        <v>229.667</v>
      </c>
      <c r="I27" s="36">
        <v>1900.964</v>
      </c>
      <c r="J27" s="37">
        <v>87.9247967423269</v>
      </c>
      <c r="K27" s="38">
        <v>261.07</v>
      </c>
      <c r="L27" s="38">
        <v>260.353</v>
      </c>
      <c r="M27" s="53">
        <f t="shared" si="0"/>
        <v>99.72536101428736</v>
      </c>
      <c r="N27" s="55">
        <v>0.717</v>
      </c>
      <c r="O27" s="38">
        <v>427.978</v>
      </c>
      <c r="P27" s="38">
        <v>0</v>
      </c>
      <c r="Q27" s="38">
        <v>0</v>
      </c>
      <c r="R27" s="38">
        <v>8.598</v>
      </c>
      <c r="S27" s="54">
        <v>0.15</v>
      </c>
      <c r="T27" s="39" t="s">
        <v>55</v>
      </c>
      <c r="U27" s="38">
        <v>0.618</v>
      </c>
      <c r="V27" s="38">
        <v>437.344</v>
      </c>
      <c r="W27" s="38">
        <v>0.499</v>
      </c>
      <c r="X27" s="40">
        <v>437.843</v>
      </c>
    </row>
    <row r="28" spans="1:24" ht="12.75">
      <c r="A28" s="41" t="s">
        <v>31</v>
      </c>
      <c r="B28" s="42">
        <v>2031.982</v>
      </c>
      <c r="C28" s="43">
        <v>1204.396</v>
      </c>
      <c r="D28" s="44">
        <v>59.271981739995724</v>
      </c>
      <c r="E28" s="43">
        <v>11.049</v>
      </c>
      <c r="F28" s="43">
        <v>683.453</v>
      </c>
      <c r="G28" s="44">
        <v>33.634795977523424</v>
      </c>
      <c r="H28" s="43">
        <v>338.362</v>
      </c>
      <c r="I28" s="46">
        <v>1898.898</v>
      </c>
      <c r="J28" s="47">
        <v>93.45053253424489</v>
      </c>
      <c r="K28" s="43">
        <v>133.084</v>
      </c>
      <c r="L28" s="43">
        <v>132.465</v>
      </c>
      <c r="M28" s="44">
        <f t="shared" si="0"/>
        <v>99.53488022602266</v>
      </c>
      <c r="N28" s="48">
        <v>0.619</v>
      </c>
      <c r="O28" s="43">
        <v>624.864</v>
      </c>
      <c r="P28" s="43">
        <v>0</v>
      </c>
      <c r="Q28" s="43">
        <v>0</v>
      </c>
      <c r="R28" s="43">
        <v>0</v>
      </c>
      <c r="S28" s="43">
        <v>0</v>
      </c>
      <c r="T28" s="49" t="s">
        <v>55</v>
      </c>
      <c r="U28" s="43">
        <v>0</v>
      </c>
      <c r="V28" s="43">
        <v>624.864</v>
      </c>
      <c r="W28" s="43">
        <v>0.703</v>
      </c>
      <c r="X28" s="50">
        <v>625.567</v>
      </c>
    </row>
    <row r="29" spans="1:24" ht="12.75">
      <c r="A29" s="14" t="s">
        <v>32</v>
      </c>
      <c r="B29" s="27">
        <v>3770.601</v>
      </c>
      <c r="C29" s="28">
        <v>1951.526</v>
      </c>
      <c r="D29" s="29">
        <v>51.75636456893742</v>
      </c>
      <c r="E29" s="28">
        <v>15.328</v>
      </c>
      <c r="F29" s="28">
        <v>1665.523</v>
      </c>
      <c r="G29" s="29">
        <v>44.171287282849605</v>
      </c>
      <c r="H29" s="28">
        <v>550.722</v>
      </c>
      <c r="I29" s="31">
        <v>3632.377</v>
      </c>
      <c r="J29" s="32">
        <v>96.33416529619548</v>
      </c>
      <c r="K29" s="28">
        <v>138.224</v>
      </c>
      <c r="L29" s="28">
        <v>136.482</v>
      </c>
      <c r="M29" s="29">
        <f t="shared" si="0"/>
        <v>98.73972682023383</v>
      </c>
      <c r="N29" s="33">
        <v>1.742</v>
      </c>
      <c r="O29" s="28">
        <v>946.929</v>
      </c>
      <c r="P29" s="28">
        <v>0</v>
      </c>
      <c r="Q29" s="28">
        <v>0</v>
      </c>
      <c r="R29" s="28">
        <v>31.448</v>
      </c>
      <c r="S29" s="28">
        <v>3.736</v>
      </c>
      <c r="T29" s="34" t="s">
        <v>55</v>
      </c>
      <c r="U29" s="28">
        <v>4.696</v>
      </c>
      <c r="V29" s="28">
        <v>986.809</v>
      </c>
      <c r="W29" s="28">
        <v>1.199</v>
      </c>
      <c r="X29" s="35">
        <v>988.008</v>
      </c>
    </row>
    <row r="30" spans="1:24" ht="12.75">
      <c r="A30" s="14" t="s">
        <v>33</v>
      </c>
      <c r="B30" s="27">
        <v>7277.828</v>
      </c>
      <c r="C30" s="28">
        <v>4856.879</v>
      </c>
      <c r="D30" s="29">
        <v>66.73528146034778</v>
      </c>
      <c r="E30" s="28">
        <v>11.421</v>
      </c>
      <c r="F30" s="28">
        <v>2198.265</v>
      </c>
      <c r="G30" s="29">
        <v>30.204959501653516</v>
      </c>
      <c r="H30" s="28">
        <v>944.568</v>
      </c>
      <c r="I30" s="31">
        <v>7066.565</v>
      </c>
      <c r="J30" s="32">
        <v>97.09716965006592</v>
      </c>
      <c r="K30" s="28">
        <v>211.263</v>
      </c>
      <c r="L30" s="28">
        <v>211.063</v>
      </c>
      <c r="M30" s="29">
        <f t="shared" si="0"/>
        <v>99.90533126955499</v>
      </c>
      <c r="N30" s="33">
        <v>0.2</v>
      </c>
      <c r="O30" s="28">
        <v>1223.105</v>
      </c>
      <c r="P30" s="28">
        <v>0</v>
      </c>
      <c r="Q30" s="28">
        <v>0</v>
      </c>
      <c r="R30" s="28">
        <v>70.866</v>
      </c>
      <c r="S30" s="28">
        <v>0</v>
      </c>
      <c r="T30" s="34" t="s">
        <v>55</v>
      </c>
      <c r="U30" s="28">
        <v>0.247</v>
      </c>
      <c r="V30" s="28">
        <v>1294.218</v>
      </c>
      <c r="W30" s="28">
        <v>0.125</v>
      </c>
      <c r="X30" s="35">
        <v>1294.343</v>
      </c>
    </row>
    <row r="31" spans="1:24" ht="12.75">
      <c r="A31" s="14" t="s">
        <v>34</v>
      </c>
      <c r="B31" s="27">
        <v>1854.742</v>
      </c>
      <c r="C31" s="28">
        <v>763.533</v>
      </c>
      <c r="D31" s="29">
        <v>41.166534213383855</v>
      </c>
      <c r="E31" s="28">
        <v>3.497</v>
      </c>
      <c r="F31" s="28">
        <v>862.048</v>
      </c>
      <c r="G31" s="29">
        <v>46.47805462970052</v>
      </c>
      <c r="H31" s="28">
        <v>539.721</v>
      </c>
      <c r="I31" s="31">
        <v>1629.078</v>
      </c>
      <c r="J31" s="32">
        <v>87.83313258663469</v>
      </c>
      <c r="K31" s="28">
        <v>225.664</v>
      </c>
      <c r="L31" s="28">
        <v>225.645</v>
      </c>
      <c r="M31" s="29">
        <f t="shared" si="0"/>
        <v>99.99158040272265</v>
      </c>
      <c r="N31" s="33">
        <v>0.019</v>
      </c>
      <c r="O31" s="28">
        <v>645.189</v>
      </c>
      <c r="P31" s="28">
        <v>0</v>
      </c>
      <c r="Q31" s="28">
        <v>0</v>
      </c>
      <c r="R31" s="28">
        <v>9.853</v>
      </c>
      <c r="S31" s="28">
        <v>0</v>
      </c>
      <c r="T31" s="34" t="s">
        <v>55</v>
      </c>
      <c r="U31" s="28">
        <v>0.053</v>
      </c>
      <c r="V31" s="28">
        <v>655.095</v>
      </c>
      <c r="W31" s="28">
        <v>0.018</v>
      </c>
      <c r="X31" s="35">
        <v>655.113</v>
      </c>
    </row>
    <row r="32" spans="1:24" ht="12.75">
      <c r="A32" s="51" t="s">
        <v>35</v>
      </c>
      <c r="B32" s="52">
        <v>1390.771</v>
      </c>
      <c r="C32" s="38">
        <v>1076.751</v>
      </c>
      <c r="D32" s="53">
        <v>77.4211570416697</v>
      </c>
      <c r="E32" s="38">
        <v>0</v>
      </c>
      <c r="F32" s="38">
        <v>228.073</v>
      </c>
      <c r="G32" s="53">
        <v>16.399033341937674</v>
      </c>
      <c r="H32" s="38">
        <v>160.594</v>
      </c>
      <c r="I32" s="36">
        <v>1304.824</v>
      </c>
      <c r="J32" s="37">
        <v>93.82019038360737</v>
      </c>
      <c r="K32" s="38">
        <v>85.947</v>
      </c>
      <c r="L32" s="38">
        <v>83.425</v>
      </c>
      <c r="M32" s="53">
        <f t="shared" si="0"/>
        <v>97.06563347179075</v>
      </c>
      <c r="N32" s="55">
        <v>2.522</v>
      </c>
      <c r="O32" s="38">
        <v>232.583</v>
      </c>
      <c r="P32" s="38">
        <v>0</v>
      </c>
      <c r="Q32" s="38">
        <v>0</v>
      </c>
      <c r="R32" s="38">
        <v>5.494</v>
      </c>
      <c r="S32" s="38">
        <v>0</v>
      </c>
      <c r="T32" s="39" t="s">
        <v>55</v>
      </c>
      <c r="U32" s="38">
        <v>0</v>
      </c>
      <c r="V32" s="38">
        <v>238.077</v>
      </c>
      <c r="W32" s="38">
        <v>2.438</v>
      </c>
      <c r="X32" s="40">
        <v>240.515</v>
      </c>
    </row>
    <row r="33" spans="1:24" ht="12.75">
      <c r="A33" s="41" t="s">
        <v>36</v>
      </c>
      <c r="B33" s="42">
        <v>2645.283</v>
      </c>
      <c r="C33" s="43">
        <v>2282.49</v>
      </c>
      <c r="D33" s="44">
        <v>86.28528592214897</v>
      </c>
      <c r="E33" s="43">
        <v>0.999</v>
      </c>
      <c r="F33" s="43">
        <v>184.076</v>
      </c>
      <c r="G33" s="44">
        <v>6.958650548920476</v>
      </c>
      <c r="H33" s="43">
        <v>107.433</v>
      </c>
      <c r="I33" s="46">
        <v>2467.565</v>
      </c>
      <c r="J33" s="47">
        <v>93.28170180657419</v>
      </c>
      <c r="K33" s="43">
        <v>177.718</v>
      </c>
      <c r="L33" s="43">
        <v>167.512</v>
      </c>
      <c r="M33" s="44">
        <f t="shared" si="0"/>
        <v>94.25719398147628</v>
      </c>
      <c r="N33" s="48">
        <v>10.206</v>
      </c>
      <c r="O33" s="43">
        <v>259.009</v>
      </c>
      <c r="P33" s="43">
        <v>0</v>
      </c>
      <c r="Q33" s="43">
        <v>0</v>
      </c>
      <c r="R33" s="43">
        <v>36.484</v>
      </c>
      <c r="S33" s="43">
        <v>0</v>
      </c>
      <c r="T33" s="49" t="s">
        <v>55</v>
      </c>
      <c r="U33" s="43">
        <v>0</v>
      </c>
      <c r="V33" s="43">
        <v>295.493</v>
      </c>
      <c r="W33" s="43">
        <v>3.792</v>
      </c>
      <c r="X33" s="50">
        <v>299.285</v>
      </c>
    </row>
    <row r="34" spans="1:24" ht="12.75">
      <c r="A34" s="14" t="s">
        <v>42</v>
      </c>
      <c r="B34" s="27">
        <v>8689.094</v>
      </c>
      <c r="C34" s="28">
        <v>7798.199</v>
      </c>
      <c r="D34" s="29">
        <v>89.74697477090247</v>
      </c>
      <c r="E34" s="28">
        <v>0.48</v>
      </c>
      <c r="F34" s="28">
        <v>632.898</v>
      </c>
      <c r="G34" s="29">
        <v>7.283820384495783</v>
      </c>
      <c r="H34" s="28">
        <v>291.274</v>
      </c>
      <c r="I34" s="31">
        <v>8431.577</v>
      </c>
      <c r="J34" s="32">
        <v>97.03631932166921</v>
      </c>
      <c r="K34" s="28">
        <v>257.517</v>
      </c>
      <c r="L34" s="28">
        <v>256.715</v>
      </c>
      <c r="M34" s="29">
        <f t="shared" si="0"/>
        <v>99.68856425012717</v>
      </c>
      <c r="N34" s="33">
        <v>0.802</v>
      </c>
      <c r="O34" s="28">
        <v>529.782</v>
      </c>
      <c r="P34" s="28">
        <v>0</v>
      </c>
      <c r="Q34" s="28">
        <v>0</v>
      </c>
      <c r="R34" s="28">
        <v>155.317</v>
      </c>
      <c r="S34" s="28">
        <v>0</v>
      </c>
      <c r="T34" s="34" t="s">
        <v>55</v>
      </c>
      <c r="U34" s="28">
        <v>0</v>
      </c>
      <c r="V34" s="28">
        <v>685.099</v>
      </c>
      <c r="W34" s="28">
        <v>0.437</v>
      </c>
      <c r="X34" s="35">
        <v>685.536</v>
      </c>
    </row>
    <row r="35" spans="1:24" ht="12.75">
      <c r="A35" s="14" t="s">
        <v>37</v>
      </c>
      <c r="B35" s="27">
        <v>5603.909</v>
      </c>
      <c r="C35" s="28">
        <v>4991.907</v>
      </c>
      <c r="D35" s="29">
        <v>89.07901609394442</v>
      </c>
      <c r="E35" s="28">
        <v>70.291</v>
      </c>
      <c r="F35" s="28">
        <v>380.766</v>
      </c>
      <c r="G35" s="29">
        <v>6.794649948812516</v>
      </c>
      <c r="H35" s="28">
        <v>263.793</v>
      </c>
      <c r="I35" s="31">
        <v>5442.964</v>
      </c>
      <c r="J35" s="32">
        <v>97.12798691056547</v>
      </c>
      <c r="K35" s="28">
        <v>160.945</v>
      </c>
      <c r="L35" s="28">
        <v>160.391</v>
      </c>
      <c r="M35" s="29">
        <f t="shared" si="0"/>
        <v>99.65578303147038</v>
      </c>
      <c r="N35" s="33">
        <v>0.554</v>
      </c>
      <c r="O35" s="28">
        <v>283.585</v>
      </c>
      <c r="P35" s="28">
        <v>0</v>
      </c>
      <c r="Q35" s="28">
        <v>0</v>
      </c>
      <c r="R35" s="28">
        <v>105.29</v>
      </c>
      <c r="S35" s="28">
        <v>0.011</v>
      </c>
      <c r="T35" s="34" t="s">
        <v>55</v>
      </c>
      <c r="U35" s="28">
        <v>0</v>
      </c>
      <c r="V35" s="28">
        <v>388.886</v>
      </c>
      <c r="W35" s="28">
        <v>0.332</v>
      </c>
      <c r="X35" s="35">
        <v>389.218</v>
      </c>
    </row>
    <row r="36" spans="1:24" ht="12.75">
      <c r="A36" s="14" t="s">
        <v>0</v>
      </c>
      <c r="B36" s="27">
        <v>1417.151</v>
      </c>
      <c r="C36" s="28">
        <v>937.027</v>
      </c>
      <c r="D36" s="29">
        <v>66.12047692871118</v>
      </c>
      <c r="E36" s="28">
        <v>6.715</v>
      </c>
      <c r="F36" s="28">
        <v>374.029</v>
      </c>
      <c r="G36" s="29">
        <v>26.39302374976273</v>
      </c>
      <c r="H36" s="28">
        <v>120.917</v>
      </c>
      <c r="I36" s="31">
        <v>1317.771</v>
      </c>
      <c r="J36" s="32">
        <v>92.9873386816225</v>
      </c>
      <c r="K36" s="28">
        <v>99.38</v>
      </c>
      <c r="L36" s="28">
        <v>98.937</v>
      </c>
      <c r="M36" s="29">
        <f t="shared" si="0"/>
        <v>99.55423626484202</v>
      </c>
      <c r="N36" s="33">
        <v>0.443</v>
      </c>
      <c r="O36" s="28">
        <v>240.343</v>
      </c>
      <c r="P36" s="28">
        <v>0</v>
      </c>
      <c r="Q36" s="28">
        <v>0</v>
      </c>
      <c r="R36" s="28">
        <v>0.442</v>
      </c>
      <c r="S36" s="28">
        <v>0</v>
      </c>
      <c r="T36" s="34" t="s">
        <v>55</v>
      </c>
      <c r="U36" s="28">
        <v>8.67</v>
      </c>
      <c r="V36" s="28">
        <v>249.455</v>
      </c>
      <c r="W36" s="28">
        <v>0.809</v>
      </c>
      <c r="X36" s="35">
        <v>250.264</v>
      </c>
    </row>
    <row r="37" spans="1:24" ht="12.75">
      <c r="A37" s="14" t="s">
        <v>1</v>
      </c>
      <c r="B37" s="52">
        <v>1031.148</v>
      </c>
      <c r="C37" s="38">
        <v>163.543</v>
      </c>
      <c r="D37" s="53">
        <v>15.86028387777506</v>
      </c>
      <c r="E37" s="38">
        <v>0.346</v>
      </c>
      <c r="F37" s="38">
        <v>605.56</v>
      </c>
      <c r="G37" s="53">
        <v>58.72677830922428</v>
      </c>
      <c r="H37" s="38">
        <v>296.269</v>
      </c>
      <c r="I37" s="36">
        <v>769.449</v>
      </c>
      <c r="J37" s="37">
        <v>74.62061702102899</v>
      </c>
      <c r="K37" s="38">
        <v>261.699</v>
      </c>
      <c r="L37" s="38">
        <v>259.904</v>
      </c>
      <c r="M37" s="53">
        <f t="shared" si="0"/>
        <v>99.31409749368548</v>
      </c>
      <c r="N37" s="55">
        <v>1.795</v>
      </c>
      <c r="O37" s="38">
        <v>530.216</v>
      </c>
      <c r="P37" s="38">
        <v>0</v>
      </c>
      <c r="Q37" s="38">
        <v>0</v>
      </c>
      <c r="R37" s="38">
        <v>0.36</v>
      </c>
      <c r="S37" s="38">
        <v>0</v>
      </c>
      <c r="T37" s="39" t="s">
        <v>55</v>
      </c>
      <c r="U37" s="38">
        <v>0</v>
      </c>
      <c r="V37" s="38">
        <v>530.576</v>
      </c>
      <c r="W37" s="38">
        <v>1.038</v>
      </c>
      <c r="X37" s="40">
        <v>531.614</v>
      </c>
    </row>
    <row r="38" spans="1:24" ht="12.75">
      <c r="A38" s="41" t="s">
        <v>43</v>
      </c>
      <c r="B38" s="42">
        <v>596.137</v>
      </c>
      <c r="C38" s="43">
        <v>331.402</v>
      </c>
      <c r="D38" s="44">
        <v>55.59158381378777</v>
      </c>
      <c r="E38" s="43">
        <v>1.459</v>
      </c>
      <c r="F38" s="43">
        <v>197.088</v>
      </c>
      <c r="G38" s="44">
        <v>33.06085681647004</v>
      </c>
      <c r="H38" s="43">
        <v>88.513</v>
      </c>
      <c r="I38" s="46">
        <v>529.949</v>
      </c>
      <c r="J38" s="47">
        <v>88.8971830300753</v>
      </c>
      <c r="K38" s="43">
        <v>66.188</v>
      </c>
      <c r="L38" s="43">
        <v>64.568</v>
      </c>
      <c r="M38" s="44">
        <f t="shared" si="0"/>
        <v>97.55242642170786</v>
      </c>
      <c r="N38" s="48">
        <v>1.62</v>
      </c>
      <c r="O38" s="43">
        <v>112.826</v>
      </c>
      <c r="P38" s="43">
        <v>0.092</v>
      </c>
      <c r="Q38" s="43">
        <v>0</v>
      </c>
      <c r="R38" s="43">
        <v>1.299</v>
      </c>
      <c r="S38" s="43">
        <v>0</v>
      </c>
      <c r="T38" s="49" t="s">
        <v>55</v>
      </c>
      <c r="U38" s="43">
        <v>0</v>
      </c>
      <c r="V38" s="43">
        <v>114.217</v>
      </c>
      <c r="W38" s="43">
        <v>1.029</v>
      </c>
      <c r="X38" s="50">
        <v>115.246</v>
      </c>
    </row>
    <row r="39" spans="1:24" ht="12.75">
      <c r="A39" s="14" t="s">
        <v>2</v>
      </c>
      <c r="B39" s="27">
        <v>722.235</v>
      </c>
      <c r="C39" s="28">
        <v>277.191</v>
      </c>
      <c r="D39" s="29">
        <v>38.37961328376498</v>
      </c>
      <c r="E39" s="28">
        <v>4.538</v>
      </c>
      <c r="F39" s="28">
        <v>271.859</v>
      </c>
      <c r="G39" s="29">
        <v>37.641349422279454</v>
      </c>
      <c r="H39" s="28">
        <v>194.472</v>
      </c>
      <c r="I39" s="31">
        <v>553.588</v>
      </c>
      <c r="J39" s="32">
        <v>76.64929005102218</v>
      </c>
      <c r="K39" s="28">
        <v>168.647</v>
      </c>
      <c r="L39" s="28">
        <v>163.526</v>
      </c>
      <c r="M39" s="29">
        <f t="shared" si="0"/>
        <v>96.96347993145447</v>
      </c>
      <c r="N39" s="33">
        <v>5.121</v>
      </c>
      <c r="O39" s="28">
        <v>284.411</v>
      </c>
      <c r="P39" s="28">
        <v>0</v>
      </c>
      <c r="Q39" s="28">
        <v>0</v>
      </c>
      <c r="R39" s="28">
        <v>0.763</v>
      </c>
      <c r="S39" s="28">
        <v>0.118</v>
      </c>
      <c r="T39" s="34" t="s">
        <v>55</v>
      </c>
      <c r="U39" s="28">
        <v>0</v>
      </c>
      <c r="V39" s="28">
        <v>285.292</v>
      </c>
      <c r="W39" s="28">
        <v>2.748</v>
      </c>
      <c r="X39" s="35">
        <v>288.04</v>
      </c>
    </row>
    <row r="40" spans="1:24" ht="12.75">
      <c r="A40" s="14" t="s">
        <v>3</v>
      </c>
      <c r="B40" s="27">
        <v>1950.043</v>
      </c>
      <c r="C40" s="28">
        <v>1013.166</v>
      </c>
      <c r="D40" s="29">
        <v>51.95608507094459</v>
      </c>
      <c r="E40" s="28">
        <v>0.237</v>
      </c>
      <c r="F40" s="28">
        <v>637.336</v>
      </c>
      <c r="G40" s="29">
        <v>32.68317672994903</v>
      </c>
      <c r="H40" s="28">
        <v>365.096</v>
      </c>
      <c r="I40" s="31">
        <v>1650.739</v>
      </c>
      <c r="J40" s="32">
        <v>84.65141537904549</v>
      </c>
      <c r="K40" s="28">
        <v>299.304</v>
      </c>
      <c r="L40" s="28">
        <v>294.393</v>
      </c>
      <c r="M40" s="29">
        <f t="shared" si="0"/>
        <v>98.35919332852217</v>
      </c>
      <c r="N40" s="33">
        <v>4.911</v>
      </c>
      <c r="O40" s="28">
        <v>621.624</v>
      </c>
      <c r="P40" s="28">
        <v>0</v>
      </c>
      <c r="Q40" s="28">
        <v>0</v>
      </c>
      <c r="R40" s="28">
        <v>64.091</v>
      </c>
      <c r="S40" s="28">
        <v>0</v>
      </c>
      <c r="T40" s="34" t="s">
        <v>55</v>
      </c>
      <c r="U40" s="28">
        <v>8.569</v>
      </c>
      <c r="V40" s="28">
        <v>694.284</v>
      </c>
      <c r="W40" s="28">
        <v>4.788</v>
      </c>
      <c r="X40" s="35">
        <v>699.072</v>
      </c>
    </row>
    <row r="41" spans="1:24" ht="12.75">
      <c r="A41" s="14" t="s">
        <v>4</v>
      </c>
      <c r="B41" s="27">
        <v>2857.85</v>
      </c>
      <c r="C41" s="28">
        <v>1822.359</v>
      </c>
      <c r="D41" s="29">
        <v>63.766782721276485</v>
      </c>
      <c r="E41" s="28">
        <v>0.933</v>
      </c>
      <c r="F41" s="28">
        <v>642.081</v>
      </c>
      <c r="G41" s="29">
        <v>22.467274349598473</v>
      </c>
      <c r="H41" s="28">
        <v>388.954</v>
      </c>
      <c r="I41" s="31">
        <v>2465.373</v>
      </c>
      <c r="J41" s="32">
        <v>86.26670399076228</v>
      </c>
      <c r="K41" s="28">
        <v>392.477</v>
      </c>
      <c r="L41" s="28">
        <v>376.289</v>
      </c>
      <c r="M41" s="29">
        <f t="shared" si="0"/>
        <v>95.87542709509093</v>
      </c>
      <c r="N41" s="33">
        <v>16.188</v>
      </c>
      <c r="O41" s="28">
        <v>704.641</v>
      </c>
      <c r="P41" s="28">
        <v>0</v>
      </c>
      <c r="Q41" s="28">
        <v>0</v>
      </c>
      <c r="R41" s="28">
        <v>7.438</v>
      </c>
      <c r="S41" s="28">
        <v>0</v>
      </c>
      <c r="T41" s="34" t="s">
        <v>55</v>
      </c>
      <c r="U41" s="28">
        <v>0</v>
      </c>
      <c r="V41" s="28">
        <v>712.079</v>
      </c>
      <c r="W41" s="28">
        <v>10.354</v>
      </c>
      <c r="X41" s="35">
        <v>722.433</v>
      </c>
    </row>
    <row r="42" spans="1:24" ht="12.75">
      <c r="A42" s="14" t="s">
        <v>5</v>
      </c>
      <c r="B42" s="52">
        <v>1463.502</v>
      </c>
      <c r="C42" s="38">
        <v>813.187</v>
      </c>
      <c r="D42" s="53">
        <v>55.564461135003576</v>
      </c>
      <c r="E42" s="38">
        <v>10.65</v>
      </c>
      <c r="F42" s="38">
        <v>439.609</v>
      </c>
      <c r="G42" s="53">
        <v>30.038155055476523</v>
      </c>
      <c r="H42" s="38">
        <v>242.963</v>
      </c>
      <c r="I42" s="36">
        <v>1263.446</v>
      </c>
      <c r="J42" s="37">
        <v>86.3303227463987</v>
      </c>
      <c r="K42" s="38">
        <v>200.056</v>
      </c>
      <c r="L42" s="38">
        <v>186.358</v>
      </c>
      <c r="M42" s="53">
        <f t="shared" si="0"/>
        <v>93.1529171831887</v>
      </c>
      <c r="N42" s="55">
        <v>13.698</v>
      </c>
      <c r="O42" s="38">
        <v>433.021</v>
      </c>
      <c r="P42" s="38">
        <v>0</v>
      </c>
      <c r="Q42" s="38">
        <v>0</v>
      </c>
      <c r="R42" s="38">
        <v>39.281</v>
      </c>
      <c r="S42" s="38">
        <v>0</v>
      </c>
      <c r="T42" s="39" t="s">
        <v>55</v>
      </c>
      <c r="U42" s="38">
        <v>0.809</v>
      </c>
      <c r="V42" s="38">
        <v>473.111</v>
      </c>
      <c r="W42" s="38">
        <v>6.607</v>
      </c>
      <c r="X42" s="40">
        <v>479.718</v>
      </c>
    </row>
    <row r="43" spans="1:24" ht="12.75">
      <c r="A43" s="41" t="s">
        <v>6</v>
      </c>
      <c r="B43" s="42">
        <v>793.296</v>
      </c>
      <c r="C43" s="43">
        <v>98.934</v>
      </c>
      <c r="D43" s="44">
        <v>12.471259151691171</v>
      </c>
      <c r="E43" s="43">
        <v>6.962</v>
      </c>
      <c r="F43" s="43">
        <v>596.718</v>
      </c>
      <c r="G43" s="44">
        <v>75.22009439099655</v>
      </c>
      <c r="H43" s="43">
        <v>262.129</v>
      </c>
      <c r="I43" s="46">
        <v>702.614</v>
      </c>
      <c r="J43" s="47">
        <v>88.56895786692482</v>
      </c>
      <c r="K43" s="43">
        <v>90.682</v>
      </c>
      <c r="L43" s="43">
        <v>82.792</v>
      </c>
      <c r="M43" s="44">
        <f t="shared" si="0"/>
        <v>91.29926556538233</v>
      </c>
      <c r="N43" s="48">
        <v>7.89</v>
      </c>
      <c r="O43" s="43">
        <v>276.855</v>
      </c>
      <c r="P43" s="43">
        <v>0</v>
      </c>
      <c r="Q43" s="43">
        <v>0</v>
      </c>
      <c r="R43" s="43">
        <v>0</v>
      </c>
      <c r="S43" s="45">
        <v>0</v>
      </c>
      <c r="T43" s="49" t="s">
        <v>55</v>
      </c>
      <c r="U43" s="43">
        <v>0</v>
      </c>
      <c r="V43" s="43">
        <v>276.855</v>
      </c>
      <c r="W43" s="43">
        <v>7.028</v>
      </c>
      <c r="X43" s="50">
        <v>283.883</v>
      </c>
    </row>
    <row r="44" spans="1:24" ht="12.75">
      <c r="A44" s="14" t="s">
        <v>7</v>
      </c>
      <c r="B44" s="27">
        <v>1012.868</v>
      </c>
      <c r="C44" s="28">
        <v>370.251</v>
      </c>
      <c r="D44" s="29">
        <v>36.55471394100712</v>
      </c>
      <c r="E44" s="28">
        <v>0.448</v>
      </c>
      <c r="F44" s="28">
        <v>486.639</v>
      </c>
      <c r="G44" s="29">
        <v>48.04564859389377</v>
      </c>
      <c r="H44" s="28">
        <v>241.109</v>
      </c>
      <c r="I44" s="31">
        <v>857.338</v>
      </c>
      <c r="J44" s="32">
        <v>84.64459337248289</v>
      </c>
      <c r="K44" s="28">
        <v>155.53</v>
      </c>
      <c r="L44" s="28">
        <v>153.719</v>
      </c>
      <c r="M44" s="29">
        <f t="shared" si="0"/>
        <v>98.83559441908312</v>
      </c>
      <c r="N44" s="33">
        <v>1.811</v>
      </c>
      <c r="O44" s="28">
        <v>188.99</v>
      </c>
      <c r="P44" s="28">
        <v>0</v>
      </c>
      <c r="Q44" s="28">
        <v>0</v>
      </c>
      <c r="R44" s="28">
        <v>0.526</v>
      </c>
      <c r="S44" s="30">
        <v>0</v>
      </c>
      <c r="T44" s="34" t="s">
        <v>55</v>
      </c>
      <c r="U44" s="28">
        <v>0</v>
      </c>
      <c r="V44" s="28">
        <v>189.516</v>
      </c>
      <c r="W44" s="28">
        <v>0.742</v>
      </c>
      <c r="X44" s="35">
        <v>190.258</v>
      </c>
    </row>
    <row r="45" spans="1:24" ht="12.75">
      <c r="A45" s="14" t="s">
        <v>45</v>
      </c>
      <c r="B45" s="27">
        <v>1455.734</v>
      </c>
      <c r="C45" s="28">
        <v>646.052</v>
      </c>
      <c r="D45" s="29">
        <v>44.37981114681666</v>
      </c>
      <c r="E45" s="28">
        <v>6.607</v>
      </c>
      <c r="F45" s="28">
        <v>596.229</v>
      </c>
      <c r="G45" s="29">
        <v>40.957276535411005</v>
      </c>
      <c r="H45" s="28">
        <v>274.424</v>
      </c>
      <c r="I45" s="31">
        <v>1248.888</v>
      </c>
      <c r="J45" s="32">
        <v>85.79094807155703</v>
      </c>
      <c r="K45" s="28">
        <v>206.846</v>
      </c>
      <c r="L45" s="28">
        <v>204.257</v>
      </c>
      <c r="M45" s="29">
        <f t="shared" si="0"/>
        <v>98.74834417876102</v>
      </c>
      <c r="N45" s="33">
        <v>2.589</v>
      </c>
      <c r="O45" s="28">
        <v>421.466</v>
      </c>
      <c r="P45" s="28">
        <v>0</v>
      </c>
      <c r="Q45" s="28">
        <v>0</v>
      </c>
      <c r="R45" s="28">
        <v>0</v>
      </c>
      <c r="S45" s="30">
        <v>0</v>
      </c>
      <c r="T45" s="34" t="s">
        <v>55</v>
      </c>
      <c r="U45" s="28">
        <v>0</v>
      </c>
      <c r="V45" s="28">
        <v>421.466</v>
      </c>
      <c r="W45" s="28">
        <v>1.675</v>
      </c>
      <c r="X45" s="35">
        <v>423.141</v>
      </c>
    </row>
    <row r="46" spans="1:24" ht="12.75">
      <c r="A46" s="14" t="s">
        <v>46</v>
      </c>
      <c r="B46" s="27">
        <v>771.548</v>
      </c>
      <c r="C46" s="28">
        <v>210.063</v>
      </c>
      <c r="D46" s="29">
        <v>27.226173873822496</v>
      </c>
      <c r="E46" s="28">
        <v>8.759</v>
      </c>
      <c r="F46" s="28">
        <v>365.318</v>
      </c>
      <c r="G46" s="29">
        <v>47.34870675576892</v>
      </c>
      <c r="H46" s="28">
        <v>248.724</v>
      </c>
      <c r="I46" s="31">
        <v>584.14</v>
      </c>
      <c r="J46" s="32">
        <v>75.71013080197214</v>
      </c>
      <c r="K46" s="28">
        <v>187.408</v>
      </c>
      <c r="L46" s="28">
        <v>184.242</v>
      </c>
      <c r="M46" s="29">
        <f t="shared" si="0"/>
        <v>98.3106377529241</v>
      </c>
      <c r="N46" s="33">
        <v>3.166</v>
      </c>
      <c r="O46" s="28">
        <v>373.284</v>
      </c>
      <c r="P46" s="28">
        <v>1.003</v>
      </c>
      <c r="Q46" s="28">
        <v>0</v>
      </c>
      <c r="R46" s="28">
        <v>0.15</v>
      </c>
      <c r="S46" s="30">
        <v>0.015</v>
      </c>
      <c r="T46" s="34" t="s">
        <v>55</v>
      </c>
      <c r="U46" s="28">
        <v>0.22</v>
      </c>
      <c r="V46" s="28">
        <v>374.672</v>
      </c>
      <c r="W46" s="28">
        <v>2.111</v>
      </c>
      <c r="X46" s="35">
        <v>376.783</v>
      </c>
    </row>
    <row r="47" spans="1:24" ht="12.75">
      <c r="A47" s="51" t="s">
        <v>47</v>
      </c>
      <c r="B47" s="52">
        <v>5056.589</v>
      </c>
      <c r="C47" s="38">
        <v>3691.247</v>
      </c>
      <c r="D47" s="53">
        <v>72.99875469412285</v>
      </c>
      <c r="E47" s="38">
        <v>23.305</v>
      </c>
      <c r="F47" s="38">
        <v>653.326</v>
      </c>
      <c r="G47" s="53">
        <v>12.920290733535985</v>
      </c>
      <c r="H47" s="38">
        <v>492.733</v>
      </c>
      <c r="I47" s="36">
        <v>4367.878</v>
      </c>
      <c r="J47" s="37">
        <v>86.37992923688282</v>
      </c>
      <c r="K47" s="38">
        <v>688.711</v>
      </c>
      <c r="L47" s="38">
        <v>686.355</v>
      </c>
      <c r="M47" s="53">
        <f t="shared" si="0"/>
        <v>99.65791166396355</v>
      </c>
      <c r="N47" s="55">
        <v>2.356</v>
      </c>
      <c r="O47" s="38">
        <v>1204.578</v>
      </c>
      <c r="P47" s="38">
        <v>0</v>
      </c>
      <c r="Q47" s="38">
        <v>10.162</v>
      </c>
      <c r="R47" s="38">
        <v>122.481</v>
      </c>
      <c r="S47" s="54">
        <v>0.185</v>
      </c>
      <c r="T47" s="39" t="s">
        <v>55</v>
      </c>
      <c r="U47" s="38">
        <v>0.752</v>
      </c>
      <c r="V47" s="38">
        <v>1338.158</v>
      </c>
      <c r="W47" s="38">
        <v>2.188</v>
      </c>
      <c r="X47" s="40">
        <v>1340.346</v>
      </c>
    </row>
    <row r="48" spans="1:24" ht="12.75">
      <c r="A48" s="41" t="s">
        <v>48</v>
      </c>
      <c r="B48" s="42">
        <v>858.717</v>
      </c>
      <c r="C48" s="43">
        <v>361.128</v>
      </c>
      <c r="D48" s="44">
        <v>42.05436715472036</v>
      </c>
      <c r="E48" s="43">
        <v>0.643</v>
      </c>
      <c r="F48" s="43">
        <v>237.408</v>
      </c>
      <c r="G48" s="44">
        <v>27.64682660294369</v>
      </c>
      <c r="H48" s="43">
        <v>186.685</v>
      </c>
      <c r="I48" s="46">
        <v>599.179</v>
      </c>
      <c r="J48" s="47">
        <v>69.77607290876972</v>
      </c>
      <c r="K48" s="43">
        <v>259.538</v>
      </c>
      <c r="L48" s="43">
        <v>258.132</v>
      </c>
      <c r="M48" s="44">
        <f t="shared" si="0"/>
        <v>99.45826815341105</v>
      </c>
      <c r="N48" s="48">
        <v>1.406</v>
      </c>
      <c r="O48" s="43">
        <v>448.052</v>
      </c>
      <c r="P48" s="43">
        <v>1.201</v>
      </c>
      <c r="Q48" s="43">
        <v>0</v>
      </c>
      <c r="R48" s="43">
        <v>0</v>
      </c>
      <c r="S48" s="45">
        <v>0.002</v>
      </c>
      <c r="T48" s="49" t="s">
        <v>55</v>
      </c>
      <c r="U48" s="43">
        <v>0</v>
      </c>
      <c r="V48" s="43">
        <v>449.255</v>
      </c>
      <c r="W48" s="43">
        <v>1.044</v>
      </c>
      <c r="X48" s="50">
        <v>450.299</v>
      </c>
    </row>
    <row r="49" spans="1:24" ht="12.75">
      <c r="A49" s="14" t="s">
        <v>49</v>
      </c>
      <c r="B49" s="27">
        <v>1448.73</v>
      </c>
      <c r="C49" s="28">
        <v>758.038</v>
      </c>
      <c r="D49" s="29">
        <v>52.32431163846955</v>
      </c>
      <c r="E49" s="28">
        <v>12.712</v>
      </c>
      <c r="F49" s="28">
        <v>250.072</v>
      </c>
      <c r="G49" s="29">
        <v>17.261463488710802</v>
      </c>
      <c r="H49" s="28">
        <v>195.88</v>
      </c>
      <c r="I49" s="31">
        <v>1020.822</v>
      </c>
      <c r="J49" s="32">
        <v>70.46323331469631</v>
      </c>
      <c r="K49" s="28">
        <v>427.908</v>
      </c>
      <c r="L49" s="28">
        <v>426.112</v>
      </c>
      <c r="M49" s="29">
        <f t="shared" si="0"/>
        <v>99.58028361236528</v>
      </c>
      <c r="N49" s="33">
        <v>1.796</v>
      </c>
      <c r="O49" s="28">
        <v>637.221</v>
      </c>
      <c r="P49" s="28">
        <v>0</v>
      </c>
      <c r="Q49" s="28">
        <v>0</v>
      </c>
      <c r="R49" s="28">
        <v>0.429</v>
      </c>
      <c r="S49" s="30">
        <v>0.149</v>
      </c>
      <c r="T49" s="34" t="s">
        <v>55</v>
      </c>
      <c r="U49" s="28">
        <v>0</v>
      </c>
      <c r="V49" s="28">
        <v>637.799</v>
      </c>
      <c r="W49" s="28">
        <v>1.89</v>
      </c>
      <c r="X49" s="35">
        <v>639.689</v>
      </c>
    </row>
    <row r="50" spans="1:24" ht="12.75">
      <c r="A50" s="14" t="s">
        <v>50</v>
      </c>
      <c r="B50" s="27">
        <v>1834.76</v>
      </c>
      <c r="C50" s="28">
        <v>1048.119</v>
      </c>
      <c r="D50" s="29">
        <v>57.12567311255968</v>
      </c>
      <c r="E50" s="28">
        <v>0.534</v>
      </c>
      <c r="F50" s="28">
        <v>487.914</v>
      </c>
      <c r="G50" s="29">
        <v>26.592796878065794</v>
      </c>
      <c r="H50" s="28">
        <v>284.51</v>
      </c>
      <c r="I50" s="31">
        <v>1536.567</v>
      </c>
      <c r="J50" s="32">
        <v>83.7475746146635</v>
      </c>
      <c r="K50" s="28">
        <v>298.193</v>
      </c>
      <c r="L50" s="28">
        <v>294.275</v>
      </c>
      <c r="M50" s="29">
        <f t="shared" si="0"/>
        <v>98.68608585714621</v>
      </c>
      <c r="N50" s="33">
        <v>3.918</v>
      </c>
      <c r="O50" s="28">
        <v>549.278</v>
      </c>
      <c r="P50" s="28">
        <v>1.824</v>
      </c>
      <c r="Q50" s="28">
        <v>0</v>
      </c>
      <c r="R50" s="28">
        <v>100.829</v>
      </c>
      <c r="S50" s="30">
        <v>0</v>
      </c>
      <c r="T50" s="34" t="s">
        <v>55</v>
      </c>
      <c r="U50" s="28">
        <v>1.734</v>
      </c>
      <c r="V50" s="28">
        <v>653.665</v>
      </c>
      <c r="W50" s="28">
        <v>4.544</v>
      </c>
      <c r="X50" s="35">
        <v>658.209</v>
      </c>
    </row>
    <row r="51" spans="1:24" ht="12.75">
      <c r="A51" s="14" t="s">
        <v>51</v>
      </c>
      <c r="B51" s="27">
        <v>1205.597</v>
      </c>
      <c r="C51" s="28">
        <v>464.148</v>
      </c>
      <c r="D51" s="29">
        <v>38.49943223150024</v>
      </c>
      <c r="E51" s="28">
        <v>0.588</v>
      </c>
      <c r="F51" s="28">
        <v>565.013</v>
      </c>
      <c r="G51" s="29">
        <v>46.86582664024546</v>
      </c>
      <c r="H51" s="28">
        <v>251.699</v>
      </c>
      <c r="I51" s="31">
        <v>1029.749</v>
      </c>
      <c r="J51" s="32">
        <v>85.41403138859835</v>
      </c>
      <c r="K51" s="28">
        <v>175.848</v>
      </c>
      <c r="L51" s="28">
        <v>156.821</v>
      </c>
      <c r="M51" s="29">
        <f t="shared" si="0"/>
        <v>89.17985987898639</v>
      </c>
      <c r="N51" s="33">
        <v>19.027</v>
      </c>
      <c r="O51" s="28">
        <v>427.153</v>
      </c>
      <c r="P51" s="28">
        <v>0</v>
      </c>
      <c r="Q51" s="28">
        <v>1.381</v>
      </c>
      <c r="R51" s="28">
        <v>0</v>
      </c>
      <c r="S51" s="30">
        <v>0</v>
      </c>
      <c r="T51" s="34" t="s">
        <v>55</v>
      </c>
      <c r="U51" s="28">
        <v>0</v>
      </c>
      <c r="V51" s="28">
        <v>428.534</v>
      </c>
      <c r="W51" s="28">
        <v>8.799</v>
      </c>
      <c r="X51" s="35">
        <v>437.333</v>
      </c>
    </row>
    <row r="52" spans="1:24" ht="12.75">
      <c r="A52" s="51" t="s">
        <v>52</v>
      </c>
      <c r="B52" s="52">
        <v>1153.707</v>
      </c>
      <c r="C52" s="38">
        <v>537.58</v>
      </c>
      <c r="D52" s="53">
        <v>46.59588613053401</v>
      </c>
      <c r="E52" s="38">
        <v>0</v>
      </c>
      <c r="F52" s="38">
        <v>452.719</v>
      </c>
      <c r="G52" s="53">
        <v>39.24037905638087</v>
      </c>
      <c r="H52" s="38">
        <v>276.869</v>
      </c>
      <c r="I52" s="36">
        <v>990.299</v>
      </c>
      <c r="J52" s="37">
        <v>85.83626518691487</v>
      </c>
      <c r="K52" s="38">
        <v>163.408</v>
      </c>
      <c r="L52" s="38">
        <v>163.398</v>
      </c>
      <c r="M52" s="53">
        <f t="shared" si="0"/>
        <v>99.99388034857535</v>
      </c>
      <c r="N52" s="55">
        <v>0.01</v>
      </c>
      <c r="O52" s="38">
        <v>342.393</v>
      </c>
      <c r="P52" s="38">
        <v>0.384</v>
      </c>
      <c r="Q52" s="38">
        <v>0</v>
      </c>
      <c r="R52" s="38">
        <v>0</v>
      </c>
      <c r="S52" s="54">
        <v>0</v>
      </c>
      <c r="T52" s="39" t="s">
        <v>55</v>
      </c>
      <c r="U52" s="38">
        <v>0</v>
      </c>
      <c r="V52" s="38">
        <v>342.777</v>
      </c>
      <c r="W52" s="38">
        <v>0.035</v>
      </c>
      <c r="X52" s="40">
        <v>342.812</v>
      </c>
    </row>
    <row r="53" spans="1:24" ht="12.75">
      <c r="A53" s="41" t="s">
        <v>53</v>
      </c>
      <c r="B53" s="42">
        <v>1725.942</v>
      </c>
      <c r="C53" s="43">
        <v>636.289</v>
      </c>
      <c r="D53" s="44">
        <v>36.866186696887844</v>
      </c>
      <c r="E53" s="43">
        <v>8.138</v>
      </c>
      <c r="F53" s="43">
        <v>770.823</v>
      </c>
      <c r="G53" s="44">
        <v>44.66100251341007</v>
      </c>
      <c r="H53" s="45">
        <v>438.619</v>
      </c>
      <c r="I53" s="46">
        <v>1415.25</v>
      </c>
      <c r="J53" s="47">
        <v>81.99869984043497</v>
      </c>
      <c r="K53" s="43">
        <v>310.692</v>
      </c>
      <c r="L53" s="43">
        <v>307.442</v>
      </c>
      <c r="M53" s="44">
        <f t="shared" si="0"/>
        <v>98.95394796132504</v>
      </c>
      <c r="N53" s="48">
        <v>3.25</v>
      </c>
      <c r="O53" s="43">
        <v>725.186</v>
      </c>
      <c r="P53" s="43">
        <v>0</v>
      </c>
      <c r="Q53" s="43">
        <v>0</v>
      </c>
      <c r="R53" s="43">
        <v>0.725</v>
      </c>
      <c r="S53" s="45">
        <v>15.668</v>
      </c>
      <c r="T53" s="49" t="s">
        <v>55</v>
      </c>
      <c r="U53" s="43">
        <v>4.214</v>
      </c>
      <c r="V53" s="43">
        <v>745.793</v>
      </c>
      <c r="W53" s="43">
        <v>2.415</v>
      </c>
      <c r="X53" s="50">
        <v>748.208</v>
      </c>
    </row>
    <row r="54" spans="1:24" ht="13.5" thickBot="1">
      <c r="A54" s="14" t="s">
        <v>54</v>
      </c>
      <c r="B54" s="27">
        <v>1415.596</v>
      </c>
      <c r="C54" s="28">
        <v>844.434</v>
      </c>
      <c r="D54" s="29">
        <v>59.652188901353206</v>
      </c>
      <c r="E54" s="28">
        <v>0</v>
      </c>
      <c r="F54" s="28">
        <v>482.259</v>
      </c>
      <c r="G54" s="29">
        <v>34.06755882328009</v>
      </c>
      <c r="H54" s="30">
        <v>183.679</v>
      </c>
      <c r="I54" s="56">
        <v>1326.693</v>
      </c>
      <c r="J54" s="57">
        <v>93.7197477246333</v>
      </c>
      <c r="K54" s="58">
        <v>88.903</v>
      </c>
      <c r="L54" s="28">
        <v>88.739</v>
      </c>
      <c r="M54" s="29">
        <f t="shared" si="0"/>
        <v>99.81552928472604</v>
      </c>
      <c r="N54" s="33">
        <v>0.164</v>
      </c>
      <c r="O54" s="28">
        <v>103.226</v>
      </c>
      <c r="P54" s="28">
        <v>0</v>
      </c>
      <c r="Q54" s="28">
        <v>0</v>
      </c>
      <c r="R54" s="28">
        <v>14.84</v>
      </c>
      <c r="S54" s="30">
        <v>5.828</v>
      </c>
      <c r="T54" s="59" t="s">
        <v>55</v>
      </c>
      <c r="U54" s="58">
        <v>1.019</v>
      </c>
      <c r="V54" s="58">
        <v>124.913</v>
      </c>
      <c r="W54" s="58">
        <v>0.009</v>
      </c>
      <c r="X54" s="60">
        <v>124.922</v>
      </c>
    </row>
    <row r="55" spans="1:24" ht="13.5" thickBot="1">
      <c r="A55" s="61" t="s">
        <v>44</v>
      </c>
      <c r="B55" s="62">
        <v>127302.032</v>
      </c>
      <c r="C55" s="63">
        <v>88864.798</v>
      </c>
      <c r="D55" s="64">
        <v>69.80626829271664</v>
      </c>
      <c r="E55" s="63">
        <v>292.686</v>
      </c>
      <c r="F55" s="63">
        <v>28030.606</v>
      </c>
      <c r="G55" s="64">
        <v>22.018977670364286</v>
      </c>
      <c r="H55" s="65">
        <v>14082.163</v>
      </c>
      <c r="I55" s="66">
        <v>117188.09</v>
      </c>
      <c r="J55" s="67">
        <v>92.05516059633675</v>
      </c>
      <c r="K55" s="68">
        <v>10113.942</v>
      </c>
      <c r="L55" s="63">
        <v>9983.982</v>
      </c>
      <c r="M55" s="64">
        <f t="shared" si="0"/>
        <v>98.71504107893837</v>
      </c>
      <c r="N55" s="69">
        <v>129.96</v>
      </c>
      <c r="O55" s="63">
        <v>21677.604</v>
      </c>
      <c r="P55" s="63">
        <v>16.75</v>
      </c>
      <c r="Q55" s="63">
        <v>16.109</v>
      </c>
      <c r="R55" s="63">
        <v>1346.078</v>
      </c>
      <c r="S55" s="70">
        <v>72.181</v>
      </c>
      <c r="T55" s="71" t="s">
        <v>55</v>
      </c>
      <c r="U55" s="63">
        <v>68.954</v>
      </c>
      <c r="V55" s="63">
        <v>23197.676</v>
      </c>
      <c r="W55" s="63">
        <v>82.727</v>
      </c>
      <c r="X55" s="72">
        <v>23280.403</v>
      </c>
    </row>
    <row r="57" ht="12.75">
      <c r="A57" s="3" t="s">
        <v>76</v>
      </c>
    </row>
  </sheetData>
  <sheetProtection/>
  <mergeCells count="27">
    <mergeCell ref="J4:J7"/>
    <mergeCell ref="Q5:Q7"/>
    <mergeCell ref="R5:R7"/>
    <mergeCell ref="M4:M7"/>
    <mergeCell ref="N4:N7"/>
    <mergeCell ref="P5:P7"/>
    <mergeCell ref="O4:V4"/>
    <mergeCell ref="X4:X7"/>
    <mergeCell ref="S5:S7"/>
    <mergeCell ref="T5:T7"/>
    <mergeCell ref="U5:U7"/>
    <mergeCell ref="V5:V7"/>
    <mergeCell ref="E4:E7"/>
    <mergeCell ref="F4:H4"/>
    <mergeCell ref="I4:I7"/>
    <mergeCell ref="L4:L7"/>
    <mergeCell ref="H5:H7"/>
    <mergeCell ref="W4:W7"/>
    <mergeCell ref="D5:D7"/>
    <mergeCell ref="G5:G7"/>
    <mergeCell ref="O5:O7"/>
    <mergeCell ref="A3:A7"/>
    <mergeCell ref="C3:J3"/>
    <mergeCell ref="K3:K7"/>
    <mergeCell ref="O3:W3"/>
    <mergeCell ref="C4:D4"/>
    <mergeCell ref="B3:B7"/>
  </mergeCells>
  <printOptions/>
  <pageMargins left="0.26" right="0.1968503937007874" top="0.31496062992125984" bottom="0.2362204724409449" header="0.19" footer="0.1968503937007874"/>
  <pageSetup horizontalDpi="600" verticalDpi="600" orientation="landscape" paperSize="9" scale="75"/>
  <headerFooter alignWithMargins="0">
    <oddHeader>&amp;L環境統計集　平成&amp;A年版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2007-02-26T07:53:35Z</cp:lastPrinted>
  <dcterms:created xsi:type="dcterms:W3CDTF">2001-12-21T09:02:28Z</dcterms:created>
  <dcterms:modified xsi:type="dcterms:W3CDTF">2017-01-13T01:47:41Z</dcterms:modified>
  <cp:category/>
  <cp:version/>
  <cp:contentType/>
  <cp:contentStatus/>
</cp:coreProperties>
</file>