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 yWindow="420" windowWidth="1980" windowHeight="9432" activeTab="0"/>
  </bookViews>
  <sheets>
    <sheet name="25" sheetId="1" r:id="rId1"/>
  </sheets>
  <definedNames/>
  <calcPr fullCalcOnLoad="1"/>
</workbook>
</file>

<file path=xl/sharedStrings.xml><?xml version="1.0" encoding="utf-8"?>
<sst xmlns="http://schemas.openxmlformats.org/spreadsheetml/2006/main" count="103" uniqueCount="51">
  <si>
    <t>中間処理施設</t>
  </si>
  <si>
    <t>最終処分場</t>
  </si>
  <si>
    <t>人件費</t>
  </si>
  <si>
    <t>処理費</t>
  </si>
  <si>
    <t>収集運搬</t>
  </si>
  <si>
    <t>中間処理</t>
  </si>
  <si>
    <t>最終処分</t>
  </si>
  <si>
    <t>車両等購入費</t>
  </si>
  <si>
    <t>委託費</t>
  </si>
  <si>
    <t>13年度</t>
  </si>
  <si>
    <t>14年度</t>
  </si>
  <si>
    <t>15年度</t>
  </si>
  <si>
    <t>16年度</t>
  </si>
  <si>
    <t>(単位：百万円／年)</t>
  </si>
  <si>
    <t>　　　　　　　　　　　年度
区分</t>
  </si>
  <si>
    <t>17年度</t>
  </si>
  <si>
    <t>18年度</t>
  </si>
  <si>
    <t>総人口（千人）</t>
  </si>
  <si>
    <t>収集運搬施設</t>
  </si>
  <si>
    <t>－</t>
  </si>
  <si>
    <t>調査費</t>
  </si>
  <si>
    <t>（参考）組合分担金</t>
  </si>
  <si>
    <t>処理及び維持管理費等</t>
  </si>
  <si>
    <t>委託費計</t>
  </si>
  <si>
    <t>調査研究費</t>
  </si>
  <si>
    <t>１人当たりのごみ事業経費
（円／人年）</t>
  </si>
  <si>
    <t>注）</t>
  </si>
  <si>
    <t xml:space="preserve"> 出典：環境省大臣官房廃棄物・リサイクル対策部廃棄物対策課　「日本の廃棄物処理　(各年度版)」</t>
  </si>
  <si>
    <t>11年度</t>
  </si>
  <si>
    <t>12年度</t>
  </si>
  <si>
    <t>歳入（市町村分）</t>
  </si>
  <si>
    <t>合計</t>
  </si>
  <si>
    <t>一般財源</t>
  </si>
  <si>
    <t>特定財源</t>
  </si>
  <si>
    <t>小計</t>
  </si>
  <si>
    <t>国庫支出金</t>
  </si>
  <si>
    <t>都道府県支出金</t>
  </si>
  <si>
    <t>使用料・手数料</t>
  </si>
  <si>
    <t>地方債</t>
  </si>
  <si>
    <t>その他</t>
  </si>
  <si>
    <t>歳出（市町村及び組合の合計）</t>
  </si>
  <si>
    <t>ごみ処理事業経費</t>
  </si>
  <si>
    <t>建設改良費</t>
  </si>
  <si>
    <t>工事費</t>
  </si>
  <si>
    <t>19年度</t>
  </si>
  <si>
    <t>20年度</t>
  </si>
  <si>
    <t>21年度</t>
  </si>
  <si>
    <t>22年度</t>
  </si>
  <si>
    <t>区分</t>
  </si>
  <si>
    <t>・組合分担金とは、一部事務組合を構成する市町村の一部事務組合に対する負担金であり、一部事務組合の処理事業経費に充てられるため、計には含んでいない。</t>
  </si>
  <si>
    <t>4.15　ごみ処理事業経費の推移</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</si>
</sst>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_);[Red]\(0.0\)"/>
    <numFmt numFmtId="179" formatCode="#,##0_ "/>
    <numFmt numFmtId="180" formatCode="#,##0_);[Red]\(#,##0\)"/>
    <numFmt numFmtId="181" formatCode="#,##0.00_ "/>
    <numFmt numFmtId="182" formatCode="#,##0.0_ "/>
    <numFmt numFmtId="183" formatCode="#,##0;[Red]#,##0"/>
    <numFmt numFmtId="184" formatCode="#,##0_);\(#,##0\)"/>
    <numFmt numFmtId="185" formatCode="\(0\)"/>
    <numFmt numFmtId="186" formatCode="[DBNum3][$-411]#,##0"/>
    <numFmt numFmtId="187" formatCode="\(#,##0\)"/>
    <numFmt numFmtId="188" formatCode="0_);[Red]\(0\)"/>
    <numFmt numFmtId="189" formatCode="#,##0_ ;[Red]\-#,##0\ "/>
  </numFmts>
  <fonts count="24">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1"/>
      <name val="ＭＳ 明朝"/>
      <family val="1"/>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ゴシック"/>
      <family val="3"/>
    </font>
    <font>
      <sz val="9"/>
      <name val="ＭＳ ゴシック"/>
      <family val="3"/>
    </font>
    <font>
      <sz val="6"/>
      <name val="ＭＳ 明朝"/>
      <family val="1"/>
    </font>
    <font>
      <sz val="9"/>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bottom style="thin"/>
    </border>
    <border>
      <left/>
      <right/>
      <top/>
      <bottom style="thin"/>
    </border>
    <border>
      <left/>
      <right style="thin"/>
      <top/>
      <bottom style="thin"/>
    </border>
    <border>
      <left style="thin"/>
      <right style="thin"/>
      <top style="thin"/>
      <bottom style="double"/>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top style="thin"/>
      <bottom/>
    </border>
    <border>
      <left/>
      <right style="thin"/>
      <top style="thin"/>
      <bottom/>
    </border>
    <border>
      <left style="thin"/>
      <right style="thin"/>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1" fillId="0" borderId="0">
      <alignment vertical="center"/>
      <protection/>
    </xf>
    <xf numFmtId="0" fontId="2"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9" fillId="4" borderId="0" applyNumberFormat="0" applyBorder="0" applyAlignment="0" applyProtection="0"/>
  </cellStyleXfs>
  <cellXfs count="32">
    <xf numFmtId="0" fontId="0" fillId="0" borderId="0" xfId="0" applyAlignment="1">
      <alignment/>
    </xf>
    <xf numFmtId="0" fontId="20" fillId="24" borderId="0" xfId="0" applyFont="1" applyFill="1" applyAlignment="1">
      <alignment vertical="center"/>
    </xf>
    <xf numFmtId="0" fontId="21" fillId="0" borderId="0" xfId="0" applyFont="1" applyAlignment="1">
      <alignment vertical="center"/>
    </xf>
    <xf numFmtId="0" fontId="23" fillId="0" borderId="0" xfId="0" applyFont="1" applyAlignment="1">
      <alignment vertical="center"/>
    </xf>
    <xf numFmtId="0" fontId="20" fillId="0" borderId="0" xfId="0" applyFont="1" applyFill="1" applyAlignment="1">
      <alignment vertical="center"/>
    </xf>
    <xf numFmtId="0" fontId="23" fillId="0" borderId="0" xfId="0" applyFont="1" applyFill="1" applyAlignment="1">
      <alignment vertical="center"/>
    </xf>
    <xf numFmtId="0" fontId="20" fillId="0" borderId="0" xfId="0" applyFont="1" applyFill="1" applyAlignment="1" quotePrefix="1">
      <alignment horizontal="right" vertical="center"/>
    </xf>
    <xf numFmtId="0" fontId="20" fillId="0" borderId="10" xfId="0" applyFont="1" applyFill="1" applyBorder="1" applyAlignment="1">
      <alignment horizontal="left" vertical="center"/>
    </xf>
    <xf numFmtId="0" fontId="20" fillId="0" borderId="11" xfId="0" applyFont="1" applyFill="1" applyBorder="1" applyAlignment="1">
      <alignment horizontal="left" vertical="center"/>
    </xf>
    <xf numFmtId="0" fontId="20" fillId="0" borderId="12" xfId="0" applyFont="1" applyFill="1" applyBorder="1" applyAlignment="1">
      <alignment horizontal="left" vertical="center"/>
    </xf>
    <xf numFmtId="3" fontId="20" fillId="0" borderId="13" xfId="0" applyNumberFormat="1" applyFont="1" applyFill="1" applyBorder="1" applyAlignment="1">
      <alignment vertical="center"/>
    </xf>
    <xf numFmtId="3" fontId="20" fillId="0" borderId="14" xfId="0" applyNumberFormat="1" applyFont="1" applyFill="1" applyBorder="1" applyAlignment="1">
      <alignment vertical="center"/>
    </xf>
    <xf numFmtId="0" fontId="20" fillId="0" borderId="15" xfId="0" applyFont="1" applyFill="1" applyBorder="1" applyAlignment="1">
      <alignment horizontal="center" vertical="center"/>
    </xf>
    <xf numFmtId="3" fontId="20" fillId="0" borderId="15" xfId="0" applyNumberFormat="1" applyFont="1" applyFill="1" applyBorder="1" applyAlignment="1">
      <alignment vertical="center"/>
    </xf>
    <xf numFmtId="3" fontId="20" fillId="0" borderId="15" xfId="0" applyNumberFormat="1" applyFont="1" applyFill="1" applyBorder="1" applyAlignment="1">
      <alignment horizontal="right" vertical="center"/>
    </xf>
    <xf numFmtId="0" fontId="21" fillId="0" borderId="0" xfId="0" applyFont="1" applyFill="1" applyAlignment="1">
      <alignment vertical="center"/>
    </xf>
    <xf numFmtId="0" fontId="20" fillId="0" borderId="0" xfId="68" applyFont="1" applyAlignment="1">
      <alignment vertical="center"/>
      <protection/>
    </xf>
    <xf numFmtId="0" fontId="20" fillId="0" borderId="15" xfId="0" applyFont="1" applyFill="1" applyBorder="1" applyAlignment="1">
      <alignment horizontal="center" vertical="center" wrapText="1"/>
    </xf>
    <xf numFmtId="0" fontId="20" fillId="24" borderId="16" xfId="0" applyFont="1" applyFill="1" applyBorder="1" applyAlignment="1" quotePrefix="1">
      <alignment vertical="center" wrapText="1"/>
    </xf>
    <xf numFmtId="0" fontId="20" fillId="24" borderId="0" xfId="0" applyFont="1" applyFill="1" applyBorder="1" applyAlignment="1" quotePrefix="1">
      <alignment vertical="center" wrapText="1"/>
    </xf>
    <xf numFmtId="0" fontId="20" fillId="0" borderId="15" xfId="0" applyFont="1" applyFill="1" applyBorder="1" applyAlignment="1">
      <alignment horizontal="center" vertical="center"/>
    </xf>
    <xf numFmtId="0" fontId="20" fillId="0" borderId="15" xfId="0" applyFont="1" applyFill="1" applyBorder="1" applyAlignment="1">
      <alignment horizontal="center" vertical="center" textRotation="255"/>
    </xf>
    <xf numFmtId="0" fontId="20" fillId="0" borderId="13" xfId="0" applyFont="1" applyFill="1" applyBorder="1" applyAlignment="1">
      <alignment horizontal="center" vertical="center"/>
    </xf>
    <xf numFmtId="0" fontId="20" fillId="0" borderId="14" xfId="0" applyFont="1" applyFill="1" applyBorder="1" applyAlignment="1">
      <alignment horizontal="center" vertical="center" textRotation="255"/>
    </xf>
    <xf numFmtId="0" fontId="20" fillId="0" borderId="17" xfId="0" applyFont="1" applyFill="1" applyBorder="1" applyAlignment="1" quotePrefix="1">
      <alignment horizontal="left" vertical="center" wrapText="1"/>
    </xf>
    <xf numFmtId="0" fontId="20" fillId="0" borderId="16" xfId="0" applyFont="1" applyFill="1" applyBorder="1" applyAlignment="1">
      <alignment horizontal="left" vertical="center"/>
    </xf>
    <xf numFmtId="0" fontId="20" fillId="0" borderId="18" xfId="0" applyFont="1" applyFill="1" applyBorder="1" applyAlignment="1">
      <alignment horizontal="left" vertical="center"/>
    </xf>
    <xf numFmtId="0" fontId="20" fillId="0" borderId="19"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9" xfId="0" applyFont="1" applyFill="1" applyBorder="1" applyAlignment="1" quotePrefix="1">
      <alignment horizontal="center" vertical="center"/>
    </xf>
    <xf numFmtId="0" fontId="20" fillId="0" borderId="14" xfId="0" applyFont="1" applyFill="1" applyBorder="1" applyAlignment="1" quotePrefix="1">
      <alignment horizontal="center" vertical="center"/>
    </xf>
    <xf numFmtId="0" fontId="20" fillId="0" borderId="13" xfId="0" applyFont="1" applyFill="1" applyBorder="1" applyAlignment="1">
      <alignment horizontal="center" vertical="center" textRotation="255"/>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標準 5" xfId="67"/>
    <cellStyle name="標準_ES160470_09ex315"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41"/>
  <sheetViews>
    <sheetView tabSelected="1" zoomScalePageLayoutView="0" workbookViewId="0" topLeftCell="A26">
      <selection activeCell="J44" sqref="J44"/>
    </sheetView>
  </sheetViews>
  <sheetFormatPr defaultColWidth="9.00390625" defaultRowHeight="13.5"/>
  <cols>
    <col min="1" max="3" width="3.625" style="3" customWidth="1"/>
    <col min="4" max="4" width="14.625" style="3" customWidth="1"/>
    <col min="5" max="6" width="9.625" style="3" hidden="1" customWidth="1"/>
    <col min="7" max="16" width="9.625" style="3" customWidth="1"/>
    <col min="17" max="16384" width="9.00390625" style="3" customWidth="1"/>
  </cols>
  <sheetData>
    <row r="1" spans="1:15" s="2" customFormat="1" ht="12">
      <c r="A1" s="1" t="s">
        <v>50</v>
      </c>
      <c r="B1" s="1"/>
      <c r="C1" s="1"/>
      <c r="D1" s="1"/>
      <c r="E1" s="1"/>
      <c r="F1" s="1"/>
      <c r="G1" s="1"/>
      <c r="H1" s="1"/>
      <c r="I1" s="1"/>
      <c r="J1" s="1"/>
      <c r="K1" s="1"/>
      <c r="L1" s="1"/>
      <c r="M1" s="1"/>
      <c r="N1" s="1"/>
      <c r="O1" s="1"/>
    </row>
    <row r="2" spans="1:15" s="5" customFormat="1" ht="12">
      <c r="A2" s="4"/>
      <c r="B2" s="4"/>
      <c r="C2" s="4"/>
      <c r="D2" s="4"/>
      <c r="E2" s="4"/>
      <c r="F2" s="4"/>
      <c r="G2" s="4"/>
      <c r="H2" s="4"/>
      <c r="I2" s="4"/>
      <c r="J2" s="4"/>
      <c r="K2" s="4"/>
      <c r="L2" s="4"/>
      <c r="M2" s="4"/>
      <c r="N2" s="4"/>
      <c r="O2" s="4"/>
    </row>
    <row r="3" spans="1:16" s="5" customFormat="1" ht="12">
      <c r="A3" s="4"/>
      <c r="B3" s="4"/>
      <c r="C3" s="4"/>
      <c r="D3" s="4"/>
      <c r="E3" s="4"/>
      <c r="F3" s="4"/>
      <c r="G3" s="4"/>
      <c r="H3" s="4"/>
      <c r="I3" s="4"/>
      <c r="J3" s="4"/>
      <c r="K3" s="4"/>
      <c r="L3" s="4"/>
      <c r="M3" s="6"/>
      <c r="N3" s="6"/>
      <c r="O3" s="6"/>
      <c r="P3" s="6" t="s">
        <v>13</v>
      </c>
    </row>
    <row r="4" spans="1:16" s="5" customFormat="1" ht="12">
      <c r="A4" s="24" t="s">
        <v>14</v>
      </c>
      <c r="B4" s="25"/>
      <c r="C4" s="25"/>
      <c r="D4" s="26"/>
      <c r="E4" s="27" t="s">
        <v>28</v>
      </c>
      <c r="F4" s="27" t="s">
        <v>29</v>
      </c>
      <c r="G4" s="27" t="s">
        <v>9</v>
      </c>
      <c r="H4" s="27" t="s">
        <v>10</v>
      </c>
      <c r="I4" s="27" t="s">
        <v>11</v>
      </c>
      <c r="J4" s="27" t="s">
        <v>12</v>
      </c>
      <c r="K4" s="27" t="s">
        <v>15</v>
      </c>
      <c r="L4" s="29" t="s">
        <v>16</v>
      </c>
      <c r="M4" s="29" t="s">
        <v>44</v>
      </c>
      <c r="N4" s="29" t="s">
        <v>45</v>
      </c>
      <c r="O4" s="29" t="s">
        <v>46</v>
      </c>
      <c r="P4" s="29" t="s">
        <v>47</v>
      </c>
    </row>
    <row r="5" spans="1:16" s="5" customFormat="1" ht="12">
      <c r="A5" s="7" t="s">
        <v>48</v>
      </c>
      <c r="B5" s="8"/>
      <c r="C5" s="8"/>
      <c r="D5" s="9"/>
      <c r="E5" s="28"/>
      <c r="F5" s="28"/>
      <c r="G5" s="28"/>
      <c r="H5" s="28"/>
      <c r="I5" s="28"/>
      <c r="J5" s="28"/>
      <c r="K5" s="28"/>
      <c r="L5" s="30"/>
      <c r="M5" s="30"/>
      <c r="N5" s="30"/>
      <c r="O5" s="30"/>
      <c r="P5" s="30"/>
    </row>
    <row r="6" spans="1:16" s="5" customFormat="1" ht="12" thickBot="1">
      <c r="A6" s="22" t="s">
        <v>17</v>
      </c>
      <c r="B6" s="22"/>
      <c r="C6" s="22"/>
      <c r="D6" s="22"/>
      <c r="E6" s="10">
        <v>126538</v>
      </c>
      <c r="F6" s="10">
        <v>126734</v>
      </c>
      <c r="G6" s="10">
        <v>127007</v>
      </c>
      <c r="H6" s="10">
        <v>127299</v>
      </c>
      <c r="I6" s="10">
        <v>127507</v>
      </c>
      <c r="J6" s="10">
        <v>127606</v>
      </c>
      <c r="K6" s="10">
        <v>127712</v>
      </c>
      <c r="L6" s="10">
        <v>127780.819</v>
      </c>
      <c r="M6" s="10">
        <v>127487</v>
      </c>
      <c r="N6" s="10">
        <v>127529.841</v>
      </c>
      <c r="O6" s="10">
        <v>127429.34</v>
      </c>
      <c r="P6" s="10">
        <v>127302.032</v>
      </c>
    </row>
    <row r="7" spans="1:16" s="5" customFormat="1" ht="12" thickTop="1">
      <c r="A7" s="23" t="s">
        <v>30</v>
      </c>
      <c r="B7" s="28" t="s">
        <v>31</v>
      </c>
      <c r="C7" s="28"/>
      <c r="D7" s="28"/>
      <c r="E7" s="11">
        <v>2048327</v>
      </c>
      <c r="F7" s="11">
        <v>2049820</v>
      </c>
      <c r="G7" s="11">
        <v>2120032</v>
      </c>
      <c r="H7" s="11">
        <v>1975961</v>
      </c>
      <c r="I7" s="11">
        <v>1750387</v>
      </c>
      <c r="J7" s="11">
        <v>1709195</v>
      </c>
      <c r="K7" s="11">
        <v>1683421</v>
      </c>
      <c r="L7" s="11">
        <v>1862653.878</v>
      </c>
      <c r="M7" s="11">
        <v>1859902</v>
      </c>
      <c r="N7" s="11">
        <v>1823476.0044200001</v>
      </c>
      <c r="O7" s="11">
        <v>1832021.716</v>
      </c>
      <c r="P7" s="11">
        <v>1838976.261</v>
      </c>
    </row>
    <row r="8" spans="1:16" s="5" customFormat="1" ht="12">
      <c r="A8" s="21"/>
      <c r="B8" s="20" t="s">
        <v>32</v>
      </c>
      <c r="C8" s="20"/>
      <c r="D8" s="20"/>
      <c r="E8" s="13">
        <v>1489801</v>
      </c>
      <c r="F8" s="13">
        <v>1483604</v>
      </c>
      <c r="G8" s="13">
        <v>1497631</v>
      </c>
      <c r="H8" s="13">
        <v>1480046</v>
      </c>
      <c r="I8" s="13">
        <v>1411268</v>
      </c>
      <c r="J8" s="13">
        <v>1353531</v>
      </c>
      <c r="K8" s="13">
        <v>1357926</v>
      </c>
      <c r="L8" s="13">
        <v>1350754.125</v>
      </c>
      <c r="M8" s="13">
        <v>1345236</v>
      </c>
      <c r="N8" s="13">
        <v>1343986.228</v>
      </c>
      <c r="O8" s="13">
        <v>1340785.469</v>
      </c>
      <c r="P8" s="13">
        <v>1352056.246</v>
      </c>
    </row>
    <row r="9" spans="1:16" s="5" customFormat="1" ht="12">
      <c r="A9" s="21"/>
      <c r="B9" s="21" t="s">
        <v>33</v>
      </c>
      <c r="C9" s="20" t="s">
        <v>35</v>
      </c>
      <c r="D9" s="20"/>
      <c r="E9" s="13">
        <v>107211</v>
      </c>
      <c r="F9" s="13">
        <v>114969</v>
      </c>
      <c r="G9" s="13">
        <v>131508</v>
      </c>
      <c r="H9" s="13">
        <v>53354</v>
      </c>
      <c r="I9" s="13">
        <v>37276</v>
      </c>
      <c r="J9" s="13">
        <v>50178</v>
      </c>
      <c r="K9" s="13">
        <v>31033</v>
      </c>
      <c r="L9" s="13">
        <v>56649.706</v>
      </c>
      <c r="M9" s="13">
        <v>46752</v>
      </c>
      <c r="N9" s="13">
        <v>37099.2255</v>
      </c>
      <c r="O9" s="13">
        <v>47879.97</v>
      </c>
      <c r="P9" s="13">
        <v>50661.842</v>
      </c>
    </row>
    <row r="10" spans="1:16" s="5" customFormat="1" ht="12">
      <c r="A10" s="21"/>
      <c r="B10" s="21"/>
      <c r="C10" s="20" t="s">
        <v>36</v>
      </c>
      <c r="D10" s="20"/>
      <c r="E10" s="13">
        <v>6542</v>
      </c>
      <c r="F10" s="13">
        <v>10377</v>
      </c>
      <c r="G10" s="13">
        <v>9410</v>
      </c>
      <c r="H10" s="13">
        <v>7971</v>
      </c>
      <c r="I10" s="13">
        <v>6072</v>
      </c>
      <c r="J10" s="13">
        <v>8448</v>
      </c>
      <c r="K10" s="13">
        <v>5462</v>
      </c>
      <c r="L10" s="13">
        <v>5406.437</v>
      </c>
      <c r="M10" s="13">
        <v>5370</v>
      </c>
      <c r="N10" s="13">
        <v>5067.7615</v>
      </c>
      <c r="O10" s="13">
        <v>6650.828</v>
      </c>
      <c r="P10" s="13">
        <v>8631.607</v>
      </c>
    </row>
    <row r="11" spans="1:16" s="5" customFormat="1" ht="12">
      <c r="A11" s="21"/>
      <c r="B11" s="21"/>
      <c r="C11" s="20" t="s">
        <v>37</v>
      </c>
      <c r="D11" s="20"/>
      <c r="E11" s="13">
        <v>125401</v>
      </c>
      <c r="F11" s="13">
        <v>123304</v>
      </c>
      <c r="G11" s="13">
        <v>131418</v>
      </c>
      <c r="H11" s="13">
        <v>136731</v>
      </c>
      <c r="I11" s="13">
        <v>144119</v>
      </c>
      <c r="J11" s="13">
        <v>152860</v>
      </c>
      <c r="K11" s="13">
        <v>166229</v>
      </c>
      <c r="L11" s="13">
        <v>231113.468</v>
      </c>
      <c r="M11" s="13">
        <v>234965</v>
      </c>
      <c r="N11" s="13">
        <v>235076.86893</v>
      </c>
      <c r="O11" s="13">
        <v>230927.874</v>
      </c>
      <c r="P11" s="13">
        <v>231862.89</v>
      </c>
    </row>
    <row r="12" spans="1:16" s="5" customFormat="1" ht="12">
      <c r="A12" s="21"/>
      <c r="B12" s="21"/>
      <c r="C12" s="20" t="s">
        <v>38</v>
      </c>
      <c r="D12" s="20"/>
      <c r="E12" s="13">
        <v>275518</v>
      </c>
      <c r="F12" s="13">
        <v>274990</v>
      </c>
      <c r="G12" s="13">
        <v>292861</v>
      </c>
      <c r="H12" s="13">
        <v>235627</v>
      </c>
      <c r="I12" s="13">
        <v>91539</v>
      </c>
      <c r="J12" s="13">
        <v>76539</v>
      </c>
      <c r="K12" s="13">
        <v>61551</v>
      </c>
      <c r="L12" s="13">
        <v>125949.49</v>
      </c>
      <c r="M12" s="13">
        <v>107184</v>
      </c>
      <c r="N12" s="13">
        <v>85011.614</v>
      </c>
      <c r="O12" s="13">
        <v>99293.229</v>
      </c>
      <c r="P12" s="13">
        <v>82205.666</v>
      </c>
    </row>
    <row r="13" spans="1:16" s="5" customFormat="1" ht="12">
      <c r="A13" s="21"/>
      <c r="B13" s="21"/>
      <c r="C13" s="20" t="s">
        <v>39</v>
      </c>
      <c r="D13" s="20"/>
      <c r="E13" s="13">
        <v>43854</v>
      </c>
      <c r="F13" s="13">
        <v>42576</v>
      </c>
      <c r="G13" s="13">
        <v>57205</v>
      </c>
      <c r="H13" s="13">
        <v>62234</v>
      </c>
      <c r="I13" s="13">
        <v>60113</v>
      </c>
      <c r="J13" s="13">
        <v>67640</v>
      </c>
      <c r="K13" s="13">
        <v>61220</v>
      </c>
      <c r="L13" s="13">
        <v>92780.652</v>
      </c>
      <c r="M13" s="13">
        <v>120395</v>
      </c>
      <c r="N13" s="13">
        <v>117234.30649</v>
      </c>
      <c r="O13" s="13">
        <v>106484.346</v>
      </c>
      <c r="P13" s="13">
        <v>113558.01</v>
      </c>
    </row>
    <row r="14" spans="1:16" s="5" customFormat="1" ht="12" thickBot="1">
      <c r="A14" s="31"/>
      <c r="B14" s="31"/>
      <c r="C14" s="22" t="s">
        <v>34</v>
      </c>
      <c r="D14" s="22"/>
      <c r="E14" s="10">
        <v>558526</v>
      </c>
      <c r="F14" s="10">
        <v>566216</v>
      </c>
      <c r="G14" s="10">
        <v>622401</v>
      </c>
      <c r="H14" s="10">
        <v>495915</v>
      </c>
      <c r="I14" s="10">
        <v>339119</v>
      </c>
      <c r="J14" s="10">
        <v>355665</v>
      </c>
      <c r="K14" s="10">
        <v>325495</v>
      </c>
      <c r="L14" s="10">
        <v>511899.75299999997</v>
      </c>
      <c r="M14" s="10">
        <v>514666</v>
      </c>
      <c r="N14" s="10">
        <v>479489.77642</v>
      </c>
      <c r="O14" s="10">
        <v>491236.247</v>
      </c>
      <c r="P14" s="10">
        <v>486920.015</v>
      </c>
    </row>
    <row r="15" spans="1:16" s="5" customFormat="1" ht="12" thickTop="1">
      <c r="A15" s="23" t="s">
        <v>40</v>
      </c>
      <c r="B15" s="28" t="s">
        <v>41</v>
      </c>
      <c r="C15" s="28"/>
      <c r="D15" s="28"/>
      <c r="E15" s="11">
        <v>2264424</v>
      </c>
      <c r="F15" s="11">
        <v>2370775</v>
      </c>
      <c r="G15" s="11">
        <v>2602864</v>
      </c>
      <c r="H15" s="11">
        <v>2395621</v>
      </c>
      <c r="I15" s="11">
        <v>1960037</v>
      </c>
      <c r="J15" s="11">
        <v>1934330</v>
      </c>
      <c r="K15" s="11">
        <v>1902500</v>
      </c>
      <c r="L15" s="11">
        <v>1862653.878</v>
      </c>
      <c r="M15" s="11">
        <v>1859902</v>
      </c>
      <c r="N15" s="11">
        <v>1816944.3</v>
      </c>
      <c r="O15" s="11">
        <v>1825588.323</v>
      </c>
      <c r="P15" s="11">
        <v>1838976.261</v>
      </c>
    </row>
    <row r="16" spans="1:16" s="5" customFormat="1" ht="12">
      <c r="A16" s="21"/>
      <c r="B16" s="21" t="s">
        <v>42</v>
      </c>
      <c r="C16" s="21" t="s">
        <v>43</v>
      </c>
      <c r="D16" s="12" t="s">
        <v>18</v>
      </c>
      <c r="E16" s="14" t="s">
        <v>19</v>
      </c>
      <c r="F16" s="14" t="s">
        <v>19</v>
      </c>
      <c r="G16" s="14" t="s">
        <v>19</v>
      </c>
      <c r="H16" s="14" t="s">
        <v>19</v>
      </c>
      <c r="I16" s="14" t="s">
        <v>19</v>
      </c>
      <c r="J16" s="14" t="s">
        <v>19</v>
      </c>
      <c r="K16" s="14" t="s">
        <v>19</v>
      </c>
      <c r="L16" s="14">
        <v>26181.886</v>
      </c>
      <c r="M16" s="13">
        <v>3130</v>
      </c>
      <c r="N16" s="13">
        <v>1872.846</v>
      </c>
      <c r="O16" s="13">
        <v>3037.179</v>
      </c>
      <c r="P16" s="13">
        <v>1538.525</v>
      </c>
    </row>
    <row r="17" spans="1:16" s="5" customFormat="1" ht="12">
      <c r="A17" s="21"/>
      <c r="B17" s="21"/>
      <c r="C17" s="21"/>
      <c r="D17" s="12" t="s">
        <v>0</v>
      </c>
      <c r="E17" s="13">
        <v>577473</v>
      </c>
      <c r="F17" s="13">
        <v>671634</v>
      </c>
      <c r="G17" s="13">
        <v>861391</v>
      </c>
      <c r="H17" s="13">
        <v>654322</v>
      </c>
      <c r="I17" s="13">
        <v>260994</v>
      </c>
      <c r="J17" s="13">
        <v>214516</v>
      </c>
      <c r="K17" s="13">
        <v>207294</v>
      </c>
      <c r="L17" s="13">
        <v>164469.59</v>
      </c>
      <c r="M17" s="13">
        <v>177530</v>
      </c>
      <c r="N17" s="13">
        <v>153068.278</v>
      </c>
      <c r="O17" s="13">
        <v>173406.487</v>
      </c>
      <c r="P17" s="13">
        <v>151144.08</v>
      </c>
    </row>
    <row r="18" spans="1:16" s="5" customFormat="1" ht="12">
      <c r="A18" s="21"/>
      <c r="B18" s="21"/>
      <c r="C18" s="21"/>
      <c r="D18" s="12" t="s">
        <v>1</v>
      </c>
      <c r="E18" s="13">
        <v>98446</v>
      </c>
      <c r="F18" s="13">
        <v>82019</v>
      </c>
      <c r="G18" s="13">
        <v>79370</v>
      </c>
      <c r="H18" s="13">
        <v>80074</v>
      </c>
      <c r="I18" s="13">
        <v>62110</v>
      </c>
      <c r="J18" s="13">
        <v>71692</v>
      </c>
      <c r="K18" s="13">
        <v>62040</v>
      </c>
      <c r="L18" s="13">
        <v>42113.796</v>
      </c>
      <c r="M18" s="13">
        <v>23966</v>
      </c>
      <c r="N18" s="13">
        <v>17095.523</v>
      </c>
      <c r="O18" s="13">
        <v>19356.486</v>
      </c>
      <c r="P18" s="13">
        <v>24031.086</v>
      </c>
    </row>
    <row r="19" spans="1:16" s="5" customFormat="1" ht="12">
      <c r="A19" s="21"/>
      <c r="B19" s="21"/>
      <c r="C19" s="21"/>
      <c r="D19" s="12" t="s">
        <v>39</v>
      </c>
      <c r="E19" s="13">
        <v>16261</v>
      </c>
      <c r="F19" s="13">
        <v>15371</v>
      </c>
      <c r="G19" s="13">
        <v>17907</v>
      </c>
      <c r="H19" s="13">
        <v>23874</v>
      </c>
      <c r="I19" s="13">
        <v>12844</v>
      </c>
      <c r="J19" s="13">
        <v>12117</v>
      </c>
      <c r="K19" s="13">
        <v>10276</v>
      </c>
      <c r="L19" s="13">
        <v>7301.974</v>
      </c>
      <c r="M19" s="13">
        <v>4777</v>
      </c>
      <c r="N19" s="13">
        <v>4229.617</v>
      </c>
      <c r="O19" s="13">
        <v>5070.539</v>
      </c>
      <c r="P19" s="13">
        <v>8482.691</v>
      </c>
    </row>
    <row r="20" spans="1:16" s="5" customFormat="1" ht="12">
      <c r="A20" s="21"/>
      <c r="B20" s="21"/>
      <c r="C20" s="20" t="s">
        <v>20</v>
      </c>
      <c r="D20" s="20"/>
      <c r="E20" s="13">
        <v>9174</v>
      </c>
      <c r="F20" s="13">
        <v>8858</v>
      </c>
      <c r="G20" s="13">
        <v>10229</v>
      </c>
      <c r="H20" s="13">
        <v>7484</v>
      </c>
      <c r="I20" s="13">
        <v>6104</v>
      </c>
      <c r="J20" s="13">
        <v>3450</v>
      </c>
      <c r="K20" s="13">
        <v>2796</v>
      </c>
      <c r="L20" s="13">
        <v>4276.847</v>
      </c>
      <c r="M20" s="13">
        <v>3188</v>
      </c>
      <c r="N20" s="13">
        <v>3429.541</v>
      </c>
      <c r="O20" s="13">
        <v>3356.031</v>
      </c>
      <c r="P20" s="13">
        <v>3768.811</v>
      </c>
    </row>
    <row r="21" spans="1:16" s="5" customFormat="1" ht="12">
      <c r="A21" s="21"/>
      <c r="B21" s="21"/>
      <c r="C21" s="20" t="s">
        <v>34</v>
      </c>
      <c r="D21" s="20"/>
      <c r="E21" s="13">
        <v>701354</v>
      </c>
      <c r="F21" s="13">
        <v>777882</v>
      </c>
      <c r="G21" s="13">
        <v>968896</v>
      </c>
      <c r="H21" s="13">
        <v>765754</v>
      </c>
      <c r="I21" s="13">
        <v>342052</v>
      </c>
      <c r="J21" s="13">
        <v>301774</v>
      </c>
      <c r="K21" s="13">
        <v>279610</v>
      </c>
      <c r="L21" s="13">
        <v>244344.093</v>
      </c>
      <c r="M21" s="13">
        <v>212591</v>
      </c>
      <c r="N21" s="13">
        <v>179695.805</v>
      </c>
      <c r="O21" s="13">
        <v>204226.722</v>
      </c>
      <c r="P21" s="13">
        <v>188965.193</v>
      </c>
    </row>
    <row r="22" spans="1:16" s="5" customFormat="1" ht="12">
      <c r="A22" s="21"/>
      <c r="B22" s="21"/>
      <c r="C22" s="20" t="s">
        <v>21</v>
      </c>
      <c r="D22" s="20"/>
      <c r="E22" s="13">
        <v>41017</v>
      </c>
      <c r="F22" s="13">
        <v>46594</v>
      </c>
      <c r="G22" s="13">
        <v>54481</v>
      </c>
      <c r="H22" s="13">
        <v>54381</v>
      </c>
      <c r="I22" s="13">
        <v>37009</v>
      </c>
      <c r="J22" s="13">
        <v>38136</v>
      </c>
      <c r="K22" s="13">
        <v>31318</v>
      </c>
      <c r="L22" s="13">
        <v>24851.822</v>
      </c>
      <c r="M22" s="13">
        <v>24967</v>
      </c>
      <c r="N22" s="13">
        <v>27356.747</v>
      </c>
      <c r="O22" s="13">
        <v>24847.505</v>
      </c>
      <c r="P22" s="13">
        <v>20810.219</v>
      </c>
    </row>
    <row r="23" spans="1:16" s="5" customFormat="1" ht="12">
      <c r="A23" s="21"/>
      <c r="B23" s="21" t="s">
        <v>22</v>
      </c>
      <c r="C23" s="20" t="s">
        <v>2</v>
      </c>
      <c r="D23" s="20"/>
      <c r="E23" s="13">
        <v>627347</v>
      </c>
      <c r="F23" s="13">
        <v>622474</v>
      </c>
      <c r="G23" s="13">
        <v>610407</v>
      </c>
      <c r="H23" s="13">
        <v>588769</v>
      </c>
      <c r="I23" s="13">
        <v>561777</v>
      </c>
      <c r="J23" s="13">
        <v>550043</v>
      </c>
      <c r="K23" s="13">
        <v>534988</v>
      </c>
      <c r="L23" s="13">
        <v>522186.648</v>
      </c>
      <c r="M23" s="13">
        <v>519282</v>
      </c>
      <c r="N23" s="13">
        <v>495676.01</v>
      </c>
      <c r="O23" s="13">
        <v>473013.944</v>
      </c>
      <c r="P23" s="13">
        <v>488463.595</v>
      </c>
    </row>
    <row r="24" spans="1:16" s="5" customFormat="1" ht="12">
      <c r="A24" s="21"/>
      <c r="B24" s="21"/>
      <c r="C24" s="21" t="s">
        <v>3</v>
      </c>
      <c r="D24" s="12" t="s">
        <v>4</v>
      </c>
      <c r="E24" s="13">
        <v>78611</v>
      </c>
      <c r="F24" s="13">
        <v>79725</v>
      </c>
      <c r="G24" s="13">
        <v>81568</v>
      </c>
      <c r="H24" s="13">
        <v>79309</v>
      </c>
      <c r="I24" s="13">
        <v>77212</v>
      </c>
      <c r="J24" s="13">
        <v>78861</v>
      </c>
      <c r="K24" s="13">
        <v>75538</v>
      </c>
      <c r="L24" s="13">
        <v>67048.406</v>
      </c>
      <c r="M24" s="13">
        <v>71687</v>
      </c>
      <c r="N24" s="13">
        <v>65967.139</v>
      </c>
      <c r="O24" s="13">
        <v>63974.651</v>
      </c>
      <c r="P24" s="13">
        <v>64791.746</v>
      </c>
    </row>
    <row r="25" spans="1:16" s="5" customFormat="1" ht="12">
      <c r="A25" s="21"/>
      <c r="B25" s="21"/>
      <c r="C25" s="21"/>
      <c r="D25" s="12" t="s">
        <v>5</v>
      </c>
      <c r="E25" s="13">
        <v>235254</v>
      </c>
      <c r="F25" s="13">
        <v>247381</v>
      </c>
      <c r="G25" s="13">
        <v>263008</v>
      </c>
      <c r="H25" s="13">
        <v>269099</v>
      </c>
      <c r="I25" s="13">
        <v>277061</v>
      </c>
      <c r="J25" s="13">
        <v>283153</v>
      </c>
      <c r="K25" s="13">
        <v>277656</v>
      </c>
      <c r="L25" s="13">
        <v>277682.933</v>
      </c>
      <c r="M25" s="13">
        <v>284230</v>
      </c>
      <c r="N25" s="13">
        <v>285511.553</v>
      </c>
      <c r="O25" s="13">
        <v>273068.789</v>
      </c>
      <c r="P25" s="13">
        <v>268864.411</v>
      </c>
    </row>
    <row r="26" spans="1:16" s="5" customFormat="1" ht="12">
      <c r="A26" s="21"/>
      <c r="B26" s="21"/>
      <c r="C26" s="21"/>
      <c r="D26" s="12" t="s">
        <v>6</v>
      </c>
      <c r="E26" s="13">
        <v>41026</v>
      </c>
      <c r="F26" s="13">
        <v>43692</v>
      </c>
      <c r="G26" s="13">
        <v>40569</v>
      </c>
      <c r="H26" s="13">
        <v>42994</v>
      </c>
      <c r="I26" s="13">
        <v>36770</v>
      </c>
      <c r="J26" s="13">
        <v>36140</v>
      </c>
      <c r="K26" s="13">
        <v>28825</v>
      </c>
      <c r="L26" s="13">
        <v>29817.325</v>
      </c>
      <c r="M26" s="13">
        <v>31756</v>
      </c>
      <c r="N26" s="13">
        <v>34624.485</v>
      </c>
      <c r="O26" s="13">
        <v>33287.512</v>
      </c>
      <c r="P26" s="13">
        <v>36714.12</v>
      </c>
    </row>
    <row r="27" spans="1:16" s="5" customFormat="1" ht="12">
      <c r="A27" s="21"/>
      <c r="B27" s="21"/>
      <c r="C27" s="20" t="s">
        <v>7</v>
      </c>
      <c r="D27" s="20"/>
      <c r="E27" s="13">
        <v>13465</v>
      </c>
      <c r="F27" s="13">
        <v>13916</v>
      </c>
      <c r="G27" s="13">
        <v>11749</v>
      </c>
      <c r="H27" s="13">
        <v>11902</v>
      </c>
      <c r="I27" s="13">
        <v>10105</v>
      </c>
      <c r="J27" s="13">
        <v>7702</v>
      </c>
      <c r="K27" s="13">
        <v>8016</v>
      </c>
      <c r="L27" s="13">
        <v>7328.506</v>
      </c>
      <c r="M27" s="13">
        <v>5933</v>
      </c>
      <c r="N27" s="13">
        <v>6791.64</v>
      </c>
      <c r="O27" s="13">
        <v>7959.359</v>
      </c>
      <c r="P27" s="13">
        <v>4855.254</v>
      </c>
    </row>
    <row r="28" spans="1:16" s="5" customFormat="1" ht="12">
      <c r="A28" s="21"/>
      <c r="B28" s="21"/>
      <c r="C28" s="21" t="s">
        <v>8</v>
      </c>
      <c r="D28" s="12" t="s">
        <v>4</v>
      </c>
      <c r="E28" s="14" t="s">
        <v>19</v>
      </c>
      <c r="F28" s="14" t="s">
        <v>19</v>
      </c>
      <c r="G28" s="14" t="s">
        <v>19</v>
      </c>
      <c r="H28" s="14" t="s">
        <v>19</v>
      </c>
      <c r="I28" s="14" t="s">
        <v>19</v>
      </c>
      <c r="J28" s="14" t="s">
        <v>19</v>
      </c>
      <c r="K28" s="14">
        <v>268980</v>
      </c>
      <c r="L28" s="13">
        <v>277127.66</v>
      </c>
      <c r="M28" s="13">
        <v>279929</v>
      </c>
      <c r="N28" s="13">
        <v>292205.744</v>
      </c>
      <c r="O28" s="13">
        <v>300503.948</v>
      </c>
      <c r="P28" s="13">
        <v>300959.042</v>
      </c>
    </row>
    <row r="29" spans="1:16" s="5" customFormat="1" ht="12">
      <c r="A29" s="21"/>
      <c r="B29" s="21"/>
      <c r="C29" s="21"/>
      <c r="D29" s="12" t="s">
        <v>5</v>
      </c>
      <c r="E29" s="14" t="s">
        <v>19</v>
      </c>
      <c r="F29" s="14" t="s">
        <v>19</v>
      </c>
      <c r="G29" s="14" t="s">
        <v>19</v>
      </c>
      <c r="H29" s="14" t="s">
        <v>19</v>
      </c>
      <c r="I29" s="14" t="s">
        <v>19</v>
      </c>
      <c r="J29" s="14" t="s">
        <v>19</v>
      </c>
      <c r="K29" s="14">
        <v>238779</v>
      </c>
      <c r="L29" s="13">
        <v>254516.082</v>
      </c>
      <c r="M29" s="13">
        <v>264068</v>
      </c>
      <c r="N29" s="13">
        <v>279650.082</v>
      </c>
      <c r="O29" s="13">
        <v>287098.055</v>
      </c>
      <c r="P29" s="13">
        <v>294341.739</v>
      </c>
    </row>
    <row r="30" spans="1:16" s="5" customFormat="1" ht="12">
      <c r="A30" s="21"/>
      <c r="B30" s="21"/>
      <c r="C30" s="21"/>
      <c r="D30" s="12" t="s">
        <v>6</v>
      </c>
      <c r="E30" s="14" t="s">
        <v>19</v>
      </c>
      <c r="F30" s="14" t="s">
        <v>19</v>
      </c>
      <c r="G30" s="14" t="s">
        <v>19</v>
      </c>
      <c r="H30" s="14" t="s">
        <v>19</v>
      </c>
      <c r="I30" s="14" t="s">
        <v>19</v>
      </c>
      <c r="J30" s="14" t="s">
        <v>19</v>
      </c>
      <c r="K30" s="14">
        <v>47949</v>
      </c>
      <c r="L30" s="13">
        <v>48543.296</v>
      </c>
      <c r="M30" s="13">
        <v>52948</v>
      </c>
      <c r="N30" s="13">
        <v>46910.867</v>
      </c>
      <c r="O30" s="13">
        <v>44139.528</v>
      </c>
      <c r="P30" s="13">
        <v>43035.598</v>
      </c>
    </row>
    <row r="31" spans="1:16" s="5" customFormat="1" ht="12">
      <c r="A31" s="21"/>
      <c r="B31" s="21"/>
      <c r="C31" s="21"/>
      <c r="D31" s="12" t="s">
        <v>39</v>
      </c>
      <c r="E31" s="14" t="s">
        <v>19</v>
      </c>
      <c r="F31" s="14" t="s">
        <v>19</v>
      </c>
      <c r="G31" s="14" t="s">
        <v>19</v>
      </c>
      <c r="H31" s="14" t="s">
        <v>19</v>
      </c>
      <c r="I31" s="14" t="s">
        <v>19</v>
      </c>
      <c r="J31" s="14" t="s">
        <v>19</v>
      </c>
      <c r="K31" s="14">
        <v>29053</v>
      </c>
      <c r="L31" s="13">
        <v>22999.263</v>
      </c>
      <c r="M31" s="13">
        <v>25167</v>
      </c>
      <c r="N31" s="13">
        <v>21385.688</v>
      </c>
      <c r="O31" s="13">
        <v>21392.875</v>
      </c>
      <c r="P31" s="13">
        <v>22765.553</v>
      </c>
    </row>
    <row r="32" spans="1:16" s="5" customFormat="1" ht="12">
      <c r="A32" s="21"/>
      <c r="B32" s="21"/>
      <c r="C32" s="21"/>
      <c r="D32" s="12" t="s">
        <v>23</v>
      </c>
      <c r="E32" s="13">
        <v>421002</v>
      </c>
      <c r="F32" s="13">
        <v>468879</v>
      </c>
      <c r="G32" s="13">
        <v>488225</v>
      </c>
      <c r="H32" s="13">
        <v>504265</v>
      </c>
      <c r="I32" s="13">
        <v>529341</v>
      </c>
      <c r="J32" s="13">
        <v>545482</v>
      </c>
      <c r="K32" s="13">
        <v>584761</v>
      </c>
      <c r="L32" s="13">
        <v>603186.301</v>
      </c>
      <c r="M32" s="13">
        <v>622112</v>
      </c>
      <c r="N32" s="13">
        <v>640152.381</v>
      </c>
      <c r="O32" s="13">
        <v>653134.406</v>
      </c>
      <c r="P32" s="13">
        <f>+P28+P29+P30+P31</f>
        <v>661101.9319999999</v>
      </c>
    </row>
    <row r="33" spans="1:16" s="5" customFormat="1" ht="12">
      <c r="A33" s="21"/>
      <c r="B33" s="21"/>
      <c r="C33" s="20" t="s">
        <v>39</v>
      </c>
      <c r="D33" s="20"/>
      <c r="E33" s="13">
        <v>98808</v>
      </c>
      <c r="F33" s="13">
        <v>49132</v>
      </c>
      <c r="G33" s="13">
        <v>50929</v>
      </c>
      <c r="H33" s="13">
        <v>45193</v>
      </c>
      <c r="I33" s="13">
        <v>43950</v>
      </c>
      <c r="J33" s="13">
        <v>43210</v>
      </c>
      <c r="K33" s="14" t="s">
        <v>19</v>
      </c>
      <c r="L33" s="14" t="s">
        <v>19</v>
      </c>
      <c r="M33" s="14" t="s">
        <v>19</v>
      </c>
      <c r="N33" s="14" t="s">
        <v>19</v>
      </c>
      <c r="O33" s="14" t="s">
        <v>19</v>
      </c>
      <c r="P33" s="14" t="s">
        <v>19</v>
      </c>
    </row>
    <row r="34" spans="1:16" s="5" customFormat="1" ht="12">
      <c r="A34" s="21"/>
      <c r="B34" s="21"/>
      <c r="C34" s="20" t="s">
        <v>24</v>
      </c>
      <c r="D34" s="20"/>
      <c r="E34" s="14" t="s">
        <v>19</v>
      </c>
      <c r="F34" s="14" t="s">
        <v>19</v>
      </c>
      <c r="G34" s="14" t="s">
        <v>19</v>
      </c>
      <c r="H34" s="14" t="s">
        <v>19</v>
      </c>
      <c r="I34" s="14" t="s">
        <v>19</v>
      </c>
      <c r="J34" s="14" t="s">
        <v>19</v>
      </c>
      <c r="K34" s="14">
        <v>3918</v>
      </c>
      <c r="L34" s="13">
        <v>1574.589</v>
      </c>
      <c r="M34" s="13">
        <v>1222</v>
      </c>
      <c r="N34" s="13">
        <v>1425.768</v>
      </c>
      <c r="O34" s="13">
        <v>1167.381</v>
      </c>
      <c r="P34" s="13">
        <v>1173.198</v>
      </c>
    </row>
    <row r="35" spans="1:16" s="5" customFormat="1" ht="12">
      <c r="A35" s="21"/>
      <c r="B35" s="21"/>
      <c r="C35" s="20" t="s">
        <v>34</v>
      </c>
      <c r="D35" s="20"/>
      <c r="E35" s="13">
        <v>1515514</v>
      </c>
      <c r="F35" s="13">
        <v>1525199</v>
      </c>
      <c r="G35" s="13">
        <v>1546454</v>
      </c>
      <c r="H35" s="13">
        <v>1541531</v>
      </c>
      <c r="I35" s="13">
        <v>1536216</v>
      </c>
      <c r="J35" s="13">
        <v>1544591</v>
      </c>
      <c r="K35" s="13">
        <v>1513702</v>
      </c>
      <c r="L35" s="13">
        <v>1508824.7079999999</v>
      </c>
      <c r="M35" s="13">
        <v>1536223</v>
      </c>
      <c r="N35" s="13">
        <v>1530148.976</v>
      </c>
      <c r="O35" s="13">
        <v>1505606.042</v>
      </c>
      <c r="P35" s="13">
        <v>1525964.256</v>
      </c>
    </row>
    <row r="36" spans="1:16" s="5" customFormat="1" ht="12">
      <c r="A36" s="21"/>
      <c r="B36" s="21"/>
      <c r="C36" s="20" t="s">
        <v>21</v>
      </c>
      <c r="D36" s="20"/>
      <c r="E36" s="13">
        <v>234766</v>
      </c>
      <c r="F36" s="13">
        <v>264468</v>
      </c>
      <c r="G36" s="13">
        <v>271315</v>
      </c>
      <c r="H36" s="13">
        <v>277943</v>
      </c>
      <c r="I36" s="13">
        <v>285904</v>
      </c>
      <c r="J36" s="13">
        <v>272923</v>
      </c>
      <c r="K36" s="13">
        <v>250682</v>
      </c>
      <c r="L36" s="13">
        <v>241278.764</v>
      </c>
      <c r="M36" s="13">
        <v>243117</v>
      </c>
      <c r="N36" s="13">
        <v>247727.917</v>
      </c>
      <c r="O36" s="13">
        <v>249676.182</v>
      </c>
      <c r="P36" s="13">
        <v>234946.449</v>
      </c>
    </row>
    <row r="37" spans="1:16" s="5" customFormat="1" ht="12">
      <c r="A37" s="21"/>
      <c r="B37" s="20" t="s">
        <v>39</v>
      </c>
      <c r="C37" s="20"/>
      <c r="D37" s="20"/>
      <c r="E37" s="13">
        <v>47556</v>
      </c>
      <c r="F37" s="13">
        <v>67694</v>
      </c>
      <c r="G37" s="13">
        <v>87514</v>
      </c>
      <c r="H37" s="13">
        <v>88336</v>
      </c>
      <c r="I37" s="13">
        <v>81769</v>
      </c>
      <c r="J37" s="13">
        <v>87964</v>
      </c>
      <c r="K37" s="13">
        <v>106392</v>
      </c>
      <c r="L37" s="13">
        <v>109485.077</v>
      </c>
      <c r="M37" s="13">
        <v>111088</v>
      </c>
      <c r="N37" s="13">
        <v>107099.519</v>
      </c>
      <c r="O37" s="13">
        <v>115755.559</v>
      </c>
      <c r="P37" s="13">
        <v>124046.812</v>
      </c>
    </row>
    <row r="38" spans="1:16" s="5" customFormat="1" ht="25.5" customHeight="1">
      <c r="A38" s="17" t="s">
        <v>25</v>
      </c>
      <c r="B38" s="17"/>
      <c r="C38" s="17"/>
      <c r="D38" s="17"/>
      <c r="E38" s="13">
        <v>17900</v>
      </c>
      <c r="F38" s="13">
        <v>18700</v>
      </c>
      <c r="G38" s="13">
        <v>20500</v>
      </c>
      <c r="H38" s="13">
        <v>18800</v>
      </c>
      <c r="I38" s="13">
        <v>15400</v>
      </c>
      <c r="J38" s="13">
        <v>15200</v>
      </c>
      <c r="K38" s="13">
        <v>14900</v>
      </c>
      <c r="L38" s="13">
        <v>14600</v>
      </c>
      <c r="M38" s="13">
        <v>14600</v>
      </c>
      <c r="N38" s="13">
        <v>14200</v>
      </c>
      <c r="O38" s="13">
        <v>14300</v>
      </c>
      <c r="P38" s="13">
        <f>+ROUND(P15*1000000/(P6*1000),-2)</f>
        <v>14400</v>
      </c>
    </row>
    <row r="39" spans="1:16" s="5" customFormat="1" ht="12" customHeight="1">
      <c r="A39" s="15" t="s">
        <v>26</v>
      </c>
      <c r="B39" s="18" t="s">
        <v>49</v>
      </c>
      <c r="C39" s="18"/>
      <c r="D39" s="18"/>
      <c r="E39" s="18"/>
      <c r="F39" s="18"/>
      <c r="G39" s="18"/>
      <c r="H39" s="18"/>
      <c r="I39" s="18"/>
      <c r="J39" s="18"/>
      <c r="K39" s="18"/>
      <c r="L39" s="18"/>
      <c r="M39" s="18"/>
      <c r="N39" s="18"/>
      <c r="O39" s="18"/>
      <c r="P39" s="18"/>
    </row>
    <row r="40" spans="1:16" ht="12">
      <c r="A40" s="1"/>
      <c r="B40" s="19"/>
      <c r="C40" s="19"/>
      <c r="D40" s="19"/>
      <c r="E40" s="19"/>
      <c r="F40" s="19"/>
      <c r="G40" s="19"/>
      <c r="H40" s="19"/>
      <c r="I40" s="19"/>
      <c r="J40" s="19"/>
      <c r="K40" s="19"/>
      <c r="L40" s="19"/>
      <c r="M40" s="19"/>
      <c r="N40" s="19"/>
      <c r="O40" s="19"/>
      <c r="P40" s="19"/>
    </row>
    <row r="41" ht="12">
      <c r="A41" s="16" t="s">
        <v>27</v>
      </c>
    </row>
  </sheetData>
  <sheetProtection/>
  <mergeCells count="43">
    <mergeCell ref="C20:D20"/>
    <mergeCell ref="C21:D21"/>
    <mergeCell ref="C22:D22"/>
    <mergeCell ref="C34:D34"/>
    <mergeCell ref="O4:O5"/>
    <mergeCell ref="P4:P5"/>
    <mergeCell ref="A6:D6"/>
    <mergeCell ref="A7:A14"/>
    <mergeCell ref="B7:D7"/>
    <mergeCell ref="B8:D8"/>
    <mergeCell ref="B9:B14"/>
    <mergeCell ref="C9:D9"/>
    <mergeCell ref="C10:D10"/>
    <mergeCell ref="C11:D11"/>
    <mergeCell ref="I4:I5"/>
    <mergeCell ref="J4:J5"/>
    <mergeCell ref="K4:K5"/>
    <mergeCell ref="L4:L5"/>
    <mergeCell ref="M4:M5"/>
    <mergeCell ref="N4:N5"/>
    <mergeCell ref="A4:D4"/>
    <mergeCell ref="E4:E5"/>
    <mergeCell ref="F4:F5"/>
    <mergeCell ref="G4:G5"/>
    <mergeCell ref="H4:H5"/>
    <mergeCell ref="C12:D12"/>
    <mergeCell ref="C13:D13"/>
    <mergeCell ref="C14:D14"/>
    <mergeCell ref="A15:A37"/>
    <mergeCell ref="C35:D35"/>
    <mergeCell ref="C36:D36"/>
    <mergeCell ref="B37:D37"/>
    <mergeCell ref="B23:B36"/>
    <mergeCell ref="B15:D15"/>
    <mergeCell ref="B16:B22"/>
    <mergeCell ref="C16:C19"/>
    <mergeCell ref="A38:D38"/>
    <mergeCell ref="B39:P40"/>
    <mergeCell ref="C23:D23"/>
    <mergeCell ref="C24:C26"/>
    <mergeCell ref="C27:D27"/>
    <mergeCell ref="C28:C32"/>
    <mergeCell ref="C33:D33"/>
  </mergeCells>
  <printOptions/>
  <pageMargins left="0.3937007874015748" right="0.1968503937007874" top="0.7086614173228347" bottom="0.35433070866141736" header="0.5118110236220472" footer="0.2362204724409449"/>
  <pageSetup fitToHeight="1" fitToWidth="1" orientation="portrait" paperSize="9" scale="77"/>
  <headerFooter alignWithMargins="0">
    <oddHeader>&amp;L環境統計集　平成&amp;A年版</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dc:creator>
  <cp:keywords/>
  <dc:description/>
  <cp:lastModifiedBy>大橋　厚子</cp:lastModifiedBy>
  <cp:lastPrinted>2005-12-14T12:25:30Z</cp:lastPrinted>
  <dcterms:created xsi:type="dcterms:W3CDTF">2001-12-21T08:12:20Z</dcterms:created>
  <dcterms:modified xsi:type="dcterms:W3CDTF">2017-01-13T00:56:36Z</dcterms:modified>
  <cp:category/>
  <cp:version/>
  <cp:contentType/>
  <cp:contentStatus/>
</cp:coreProperties>
</file>