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20" windowHeight="3960" tabRatio="440" activeTab="0"/>
  </bookViews>
  <sheets>
    <sheet name="25" sheetId="1" r:id="rId1"/>
  </sheets>
  <definedNames>
    <definedName name="_xlfn.IFERROR" hidden="1">#NAME?</definedName>
    <definedName name="_xlnm.Print_Area" localSheetId="0">'25'!$B$2:$CU$59</definedName>
    <definedName name="_xlnm.Print_Titles" localSheetId="0">'25'!$A:$A,'25'!$1:$1</definedName>
  </definedNames>
  <calcPr fullCalcOnLoad="1"/>
</workbook>
</file>

<file path=xl/sharedStrings.xml><?xml version="1.0" encoding="utf-8"?>
<sst xmlns="http://schemas.openxmlformats.org/spreadsheetml/2006/main" count="189" uniqueCount="107">
  <si>
    <t>法人の合併・分割</t>
  </si>
  <si>
    <t>相　　　　続</t>
  </si>
  <si>
    <t>施設等の変更</t>
  </si>
  <si>
    <t>申請</t>
  </si>
  <si>
    <t>許可</t>
  </si>
  <si>
    <t>不許可</t>
  </si>
  <si>
    <t>承認</t>
  </si>
  <si>
    <t>不承認</t>
  </si>
  <si>
    <t>増　　　　　　　　　　　掘</t>
  </si>
  <si>
    <t>増　　　　掘</t>
  </si>
  <si>
    <t>動　力　装　置</t>
  </si>
  <si>
    <t>採取の許可</t>
  </si>
  <si>
    <t>可燃性天然ガス濃度の確認</t>
  </si>
  <si>
    <t>許可の取消し</t>
  </si>
  <si>
    <t>確認</t>
  </si>
  <si>
    <t>不確認</t>
  </si>
  <si>
    <t>浴　　　用</t>
  </si>
  <si>
    <t>飲　　　用</t>
  </si>
  <si>
    <t>浴　　　　用</t>
  </si>
  <si>
    <t>飲　　　　用</t>
  </si>
  <si>
    <t>登録分析機関</t>
  </si>
  <si>
    <t>登　　　　録</t>
  </si>
  <si>
    <t>登録の取消し</t>
  </si>
  <si>
    <t>登録</t>
  </si>
  <si>
    <t xml:space="preserve"> </t>
  </si>
  <si>
    <t>災害防止上必要な措置命令</t>
  </si>
  <si>
    <t>許可の取消し</t>
  </si>
  <si>
    <t>公益上必要な措置命令　　</t>
  </si>
  <si>
    <t>緊急措置命令等　　</t>
  </si>
  <si>
    <t>原状回復命令</t>
  </si>
  <si>
    <t>申請</t>
  </si>
  <si>
    <t>公益上必要な措置命令　</t>
  </si>
  <si>
    <t>緊急措置命令等</t>
  </si>
  <si>
    <t xml:space="preserve">公益上必要な措置命令    </t>
  </si>
  <si>
    <t>比較増減</t>
  </si>
  <si>
    <t>緊急措置命令等　</t>
  </si>
  <si>
    <t>登録許否</t>
  </si>
  <si>
    <t>他目的掘削</t>
  </si>
  <si>
    <t>可燃性天然ガス濃度の確認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</si>
  <si>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</si>
  <si>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</si>
  <si>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</si>
  <si>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</si>
  <si>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</si>
  <si>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</si>
  <si>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</si>
  <si>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</si>
  <si>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</si>
  <si>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</si>
  <si>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</si>
  <si>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</si>
  <si>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</si>
  <si>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</si>
  <si>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</si>
  <si>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</si>
  <si>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</si>
  <si>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</si>
  <si>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</si>
  <si>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</si>
  <si>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</si>
  <si>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</si>
  <si>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</si>
  <si>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</si>
  <si>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</si>
  <si>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</si>
  <si>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</si>
  <si>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</si>
  <si>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</si>
  <si>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</si>
  <si>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</si>
  <si>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</si>
  <si>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</si>
  <si>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</si>
  <si>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</si>
  <si>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</si>
  <si>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</si>
  <si>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</si>
  <si>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</si>
  <si>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</si>
  <si>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</si>
  <si>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</si>
  <si>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</si>
  <si>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</si>
  <si>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</si>
  <si>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</si>
  <si>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有効期間更新    </t>
  </si>
  <si>
    <t>新　規　掘　削</t>
  </si>
  <si>
    <t>採取制限命令　　</t>
  </si>
  <si>
    <t>法違反告発</t>
  </si>
  <si>
    <t>部会開催回数</t>
  </si>
  <si>
    <t>温　　　泉　　　利　　　用</t>
  </si>
  <si>
    <t>温　　　泉　　　採　　　取</t>
  </si>
  <si>
    <t>利用制限命令等</t>
  </si>
  <si>
    <t>新　 　規 　　掘　 　削</t>
  </si>
  <si>
    <t>動　　　力　　　装　　　置</t>
  </si>
  <si>
    <t>掲示内容変更
命令　</t>
  </si>
  <si>
    <t>廃止後の災害防止上必要な措置命令</t>
  </si>
  <si>
    <t>確認の取消し</t>
  </si>
  <si>
    <t>災害防止上必要な措置命令</t>
  </si>
  <si>
    <t>対前年度比</t>
  </si>
  <si>
    <t>２２年度計</t>
  </si>
  <si>
    <t>２3年度計</t>
  </si>
  <si>
    <t>長野県</t>
  </si>
  <si>
    <t>3.18　平成23年度における温泉法に基づく行政処分状況（都道府県別）</t>
  </si>
  <si>
    <t>出典：環境省自然環境局参事官室「平成23年度温泉法に基づく行政処分状況」</t>
  </si>
  <si>
    <t>(3/3)</t>
  </si>
  <si>
    <t>(1/3)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</si>
</sst>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_ "/>
    <numFmt numFmtId="182" formatCode="0_);[Red]\(0\)"/>
    <numFmt numFmtId="183" formatCode="0.0_);[Red]\(0.0\)"/>
    <numFmt numFmtId="184" formatCode="0.0;[Red]0.0"/>
    <numFmt numFmtId="185" formatCode="#,##0_ "/>
    <numFmt numFmtId="186" formatCode="0;&quot;△ &quot;0"/>
    <numFmt numFmtId="187" formatCode="0;&quot;▲ &quot;0"/>
    <numFmt numFmtId="188" formatCode="m/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sz val="11"/>
      <color theme="1"/>
      <name val="Cambria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FF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FF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9" fillId="0" borderId="10" xfId="0" applyNumberFormat="1" applyFont="1" applyFill="1" applyBorder="1" applyAlignment="1">
      <alignment horizontal="center"/>
    </xf>
    <xf numFmtId="180" fontId="41" fillId="0" borderId="10" xfId="0" applyNumberFormat="1" applyFont="1" applyFill="1" applyBorder="1" applyAlignment="1">
      <alignment shrinkToFit="1"/>
    </xf>
    <xf numFmtId="0" fontId="39" fillId="0" borderId="0" xfId="0" applyFont="1" applyFill="1" applyAlignment="1">
      <alignment vertical="center"/>
    </xf>
    <xf numFmtId="180" fontId="41" fillId="0" borderId="11" xfId="0" applyNumberFormat="1" applyFont="1" applyFill="1" applyBorder="1" applyAlignment="1">
      <alignment shrinkToFit="1"/>
    </xf>
    <xf numFmtId="180" fontId="41" fillId="0" borderId="12" xfId="0" applyNumberFormat="1" applyFont="1" applyFill="1" applyBorder="1" applyAlignment="1">
      <alignment shrinkToFit="1"/>
    </xf>
    <xf numFmtId="180" fontId="41" fillId="0" borderId="13" xfId="0" applyNumberFormat="1" applyFont="1" applyFill="1" applyBorder="1" applyAlignment="1">
      <alignment shrinkToFit="1"/>
    </xf>
    <xf numFmtId="180" fontId="41" fillId="0" borderId="10" xfId="0" applyNumberFormat="1" applyFont="1" applyFill="1" applyBorder="1" applyAlignment="1">
      <alignment horizontal="right" shrinkToFit="1"/>
    </xf>
    <xf numFmtId="180" fontId="41" fillId="0" borderId="11" xfId="0" applyNumberFormat="1" applyFont="1" applyFill="1" applyBorder="1" applyAlignment="1">
      <alignment horizontal="right" shrinkToFit="1"/>
    </xf>
    <xf numFmtId="0" fontId="42" fillId="0" borderId="0" xfId="0" applyNumberFormat="1" applyFont="1" applyFill="1" applyAlignment="1" applyProtection="1">
      <alignment horizontal="left"/>
      <protection locked="0"/>
    </xf>
    <xf numFmtId="0" fontId="43" fillId="0" borderId="0" xfId="0" applyNumberFormat="1" applyFont="1" applyFill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43" fillId="0" borderId="0" xfId="0" applyNumberFormat="1" applyFont="1" applyFill="1" applyAlignment="1" applyProtection="1">
      <alignment/>
      <protection locked="0"/>
    </xf>
    <xf numFmtId="0" fontId="42" fillId="0" borderId="0" xfId="0" applyNumberFormat="1" applyFont="1" applyFill="1" applyAlignment="1" applyProtection="1">
      <alignment horizontal="right"/>
      <protection locked="0"/>
    </xf>
    <xf numFmtId="0" fontId="43" fillId="0" borderId="10" xfId="0" applyNumberFormat="1" applyFont="1" applyFill="1" applyBorder="1" applyAlignment="1">
      <alignment horizontal="center"/>
    </xf>
    <xf numFmtId="180" fontId="42" fillId="0" borderId="10" xfId="0" applyNumberFormat="1" applyFont="1" applyFill="1" applyBorder="1" applyAlignment="1">
      <alignment shrinkToFit="1"/>
    </xf>
    <xf numFmtId="180" fontId="42" fillId="0" borderId="11" xfId="0" applyNumberFormat="1" applyFont="1" applyFill="1" applyBorder="1" applyAlignment="1">
      <alignment shrinkToFit="1"/>
    </xf>
    <xf numFmtId="0" fontId="43" fillId="0" borderId="0" xfId="0" applyFont="1" applyFill="1" applyAlignment="1">
      <alignment vertical="center"/>
    </xf>
    <xf numFmtId="180" fontId="41" fillId="0" borderId="14" xfId="0" applyNumberFormat="1" applyFont="1" applyFill="1" applyBorder="1" applyAlignment="1">
      <alignment shrinkToFit="1"/>
    </xf>
    <xf numFmtId="180" fontId="41" fillId="0" borderId="15" xfId="0" applyNumberFormat="1" applyFont="1" applyFill="1" applyBorder="1" applyAlignment="1">
      <alignment shrinkToFit="1"/>
    </xf>
    <xf numFmtId="180" fontId="41" fillId="0" borderId="16" xfId="0" applyNumberFormat="1" applyFont="1" applyFill="1" applyBorder="1" applyAlignment="1">
      <alignment shrinkToFit="1"/>
    </xf>
    <xf numFmtId="180" fontId="41" fillId="0" borderId="17" xfId="0" applyNumberFormat="1" applyFont="1" applyFill="1" applyBorder="1" applyAlignment="1">
      <alignment shrinkToFit="1"/>
    </xf>
    <xf numFmtId="0" fontId="39" fillId="0" borderId="10" xfId="0" applyNumberFormat="1" applyFont="1" applyFill="1" applyBorder="1" applyAlignment="1">
      <alignment horizontal="center" shrinkToFit="1"/>
    </xf>
    <xf numFmtId="183" fontId="0" fillId="0" borderId="18" xfId="0" applyNumberFormat="1" applyFont="1" applyFill="1" applyBorder="1" applyAlignment="1">
      <alignment shrinkToFit="1"/>
    </xf>
    <xf numFmtId="183" fontId="0" fillId="0" borderId="19" xfId="0" applyNumberFormat="1" applyFont="1" applyFill="1" applyBorder="1" applyAlignment="1">
      <alignment shrinkToFit="1"/>
    </xf>
    <xf numFmtId="183" fontId="0" fillId="0" borderId="10" xfId="0" applyNumberFormat="1" applyFont="1" applyFill="1" applyBorder="1" applyAlignment="1">
      <alignment shrinkToFit="1"/>
    </xf>
    <xf numFmtId="0" fontId="39" fillId="0" borderId="0" xfId="0" applyNumberFormat="1" applyFont="1" applyFill="1" applyBorder="1" applyAlignment="1">
      <alignment horizontal="center" shrinkToFit="1"/>
    </xf>
    <xf numFmtId="183" fontId="0" fillId="0" borderId="0" xfId="0" applyNumberFormat="1" applyFont="1" applyFill="1" applyBorder="1" applyAlignment="1">
      <alignment shrinkToFit="1"/>
    </xf>
    <xf numFmtId="183" fontId="0" fillId="0" borderId="20" xfId="0" applyNumberFormat="1" applyFont="1" applyFill="1" applyBorder="1" applyAlignment="1">
      <alignment shrinkToFit="1"/>
    </xf>
    <xf numFmtId="180" fontId="41" fillId="0" borderId="21" xfId="0" applyNumberFormat="1" applyFont="1" applyFill="1" applyBorder="1" applyAlignment="1">
      <alignment shrinkToFit="1"/>
    </xf>
    <xf numFmtId="180" fontId="41" fillId="0" borderId="22" xfId="0" applyNumberFormat="1" applyFont="1" applyFill="1" applyBorder="1" applyAlignment="1">
      <alignment shrinkToFit="1"/>
    </xf>
    <xf numFmtId="180" fontId="42" fillId="0" borderId="21" xfId="0" applyNumberFormat="1" applyFont="1" applyFill="1" applyBorder="1" applyAlignment="1">
      <alignment shrinkToFit="1"/>
    </xf>
    <xf numFmtId="180" fontId="41" fillId="0" borderId="21" xfId="0" applyNumberFormat="1" applyFont="1" applyFill="1" applyBorder="1" applyAlignment="1">
      <alignment horizontal="right" shrinkToFit="1"/>
    </xf>
    <xf numFmtId="180" fontId="41" fillId="0" borderId="23" xfId="0" applyNumberFormat="1" applyFont="1" applyFill="1" applyBorder="1" applyAlignment="1">
      <alignment shrinkToFit="1"/>
    </xf>
    <xf numFmtId="183" fontId="0" fillId="0" borderId="24" xfId="0" applyNumberFormat="1" applyFont="1" applyFill="1" applyBorder="1" applyAlignment="1">
      <alignment shrinkToFit="1"/>
    </xf>
    <xf numFmtId="180" fontId="41" fillId="0" borderId="25" xfId="0" applyNumberFormat="1" applyFont="1" applyFill="1" applyBorder="1" applyAlignment="1">
      <alignment shrinkToFit="1"/>
    </xf>
    <xf numFmtId="180" fontId="41" fillId="0" borderId="26" xfId="0" applyNumberFormat="1" applyFont="1" applyFill="1" applyBorder="1" applyAlignment="1">
      <alignment shrinkToFit="1"/>
    </xf>
    <xf numFmtId="0" fontId="39" fillId="0" borderId="27" xfId="0" applyFont="1" applyFill="1" applyBorder="1" applyAlignment="1">
      <alignment horizontal="center" vertical="distributed" textRotation="255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 vertical="center" textRotation="255" wrapText="1"/>
    </xf>
    <xf numFmtId="0" fontId="0" fillId="0" borderId="27" xfId="0" applyFont="1" applyFill="1" applyBorder="1" applyAlignment="1">
      <alignment vertical="center" textRotation="255" wrapText="1"/>
    </xf>
    <xf numFmtId="0" fontId="0" fillId="0" borderId="28" xfId="0" applyFont="1" applyFill="1" applyBorder="1" applyAlignment="1">
      <alignment vertical="center" textRotation="255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39" fillId="0" borderId="29" xfId="0" applyFont="1" applyFill="1" applyBorder="1" applyAlignment="1">
      <alignment horizontal="center" vertical="center" textRotation="255" wrapText="1"/>
    </xf>
    <xf numFmtId="0" fontId="0" fillId="0" borderId="29" xfId="0" applyFont="1" applyFill="1" applyBorder="1" applyAlignment="1">
      <alignment horizontal="center" vertical="center" textRotation="255" wrapText="1"/>
    </xf>
    <xf numFmtId="0" fontId="0" fillId="0" borderId="30" xfId="0" applyFont="1" applyFill="1" applyBorder="1" applyAlignment="1">
      <alignment horizontal="center" vertical="center" textRotation="255" wrapText="1"/>
    </xf>
    <xf numFmtId="0" fontId="39" fillId="0" borderId="31" xfId="0" applyFont="1" applyFill="1" applyBorder="1" applyAlignment="1">
      <alignment horizontal="center" vertical="distributed" textRotation="255" wrapText="1"/>
    </xf>
    <xf numFmtId="0" fontId="0" fillId="0" borderId="31" xfId="0" applyFont="1" applyFill="1" applyBorder="1" applyAlignment="1">
      <alignment vertical="distributed" textRotation="255" wrapText="1"/>
    </xf>
    <xf numFmtId="0" fontId="0" fillId="0" borderId="32" xfId="0" applyFont="1" applyFill="1" applyBorder="1" applyAlignment="1">
      <alignment vertical="distributed" textRotation="255" wrapText="1"/>
    </xf>
    <xf numFmtId="0" fontId="0" fillId="0" borderId="27" xfId="0" applyFont="1" applyFill="1" applyBorder="1" applyAlignment="1">
      <alignment vertical="distributed" textRotation="255" wrapText="1"/>
    </xf>
    <xf numFmtId="0" fontId="0" fillId="0" borderId="28" xfId="0" applyFont="1" applyFill="1" applyBorder="1" applyAlignment="1">
      <alignment vertical="distributed" textRotation="255" wrapText="1"/>
    </xf>
    <xf numFmtId="0" fontId="39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textRotation="255" wrapText="1"/>
    </xf>
    <xf numFmtId="0" fontId="0" fillId="0" borderId="30" xfId="0" applyFont="1" applyFill="1" applyBorder="1" applyAlignment="1">
      <alignment vertical="center" textRotation="255" wrapText="1"/>
    </xf>
    <xf numFmtId="0" fontId="44" fillId="0" borderId="27" xfId="0" applyFont="1" applyFill="1" applyBorder="1" applyAlignment="1">
      <alignment horizontal="center" vertical="center" textRotation="255" wrapText="1"/>
    </xf>
    <xf numFmtId="0" fontId="44" fillId="0" borderId="27" xfId="0" applyFont="1" applyFill="1" applyBorder="1" applyAlignment="1">
      <alignment vertical="center" textRotation="255" wrapText="1"/>
    </xf>
    <xf numFmtId="0" fontId="0" fillId="0" borderId="27" xfId="0" applyFont="1" applyFill="1" applyBorder="1" applyAlignment="1">
      <alignment horizontal="center" vertical="distributed" textRotation="255" wrapText="1"/>
    </xf>
    <xf numFmtId="0" fontId="45" fillId="0" borderId="27" xfId="0" applyFont="1" applyFill="1" applyBorder="1" applyAlignment="1">
      <alignment horizontal="center" vertical="center" textRotation="255" wrapText="1"/>
    </xf>
    <xf numFmtId="0" fontId="45" fillId="0" borderId="27" xfId="0" applyFont="1" applyFill="1" applyBorder="1" applyAlignment="1">
      <alignment vertical="center" textRotation="255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39" fillId="0" borderId="37" xfId="0" applyFont="1" applyFill="1" applyBorder="1" applyAlignment="1">
      <alignment horizontal="center" vertical="center" shrinkToFit="1"/>
    </xf>
    <xf numFmtId="0" fontId="39" fillId="0" borderId="31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7"/>
  <sheetViews>
    <sheetView tabSelected="1" view="pageBreakPreview" zoomScaleSheetLayoutView="100" workbookViewId="0" topLeftCell="B55">
      <selection activeCell="K63" sqref="K63"/>
    </sheetView>
  </sheetViews>
  <sheetFormatPr defaultColWidth="9.140625" defaultRowHeight="15"/>
  <cols>
    <col min="2" max="99" width="5.8515625" style="0" customWidth="1"/>
    <col min="100" max="113" width="5.421875" style="0" customWidth="1"/>
  </cols>
  <sheetData>
    <row r="1" spans="1:99" s="13" customFormat="1" ht="20.25" customHeight="1">
      <c r="A1" s="11"/>
      <c r="B1" s="11" t="s">
        <v>103</v>
      </c>
      <c r="C1" s="12"/>
      <c r="D1" s="12"/>
      <c r="E1" s="12"/>
      <c r="F1" s="12"/>
      <c r="G1" s="12"/>
      <c r="H1" s="12"/>
      <c r="J1" s="12"/>
      <c r="K1" s="12"/>
      <c r="L1" s="12" t="s">
        <v>106</v>
      </c>
      <c r="M1" s="12"/>
      <c r="N1" s="12"/>
      <c r="O1" s="12"/>
      <c r="P1" s="12"/>
      <c r="Q1" s="12"/>
      <c r="R1" s="14" t="s">
        <v>24</v>
      </c>
      <c r="S1" s="11"/>
      <c r="T1" s="11"/>
      <c r="V1" s="12"/>
      <c r="W1" s="12"/>
      <c r="X1" s="12"/>
      <c r="Y1" s="12"/>
      <c r="Z1" s="12"/>
      <c r="AA1" s="12"/>
      <c r="AL1" s="11" t="s">
        <v>103</v>
      </c>
      <c r="AZ1" s="15"/>
      <c r="BU1" s="11" t="s">
        <v>103</v>
      </c>
      <c r="CF1" s="13" t="s">
        <v>105</v>
      </c>
      <c r="CU1" s="15"/>
    </row>
    <row r="2" spans="1:99" s="5" customFormat="1" ht="21" customHeight="1">
      <c r="A2" s="44"/>
      <c r="B2" s="42" t="s">
        <v>93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 t="s">
        <v>8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 t="s">
        <v>94</v>
      </c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6" t="s">
        <v>87</v>
      </c>
      <c r="AZ2" s="51" t="s">
        <v>37</v>
      </c>
      <c r="BA2" s="59" t="s">
        <v>91</v>
      </c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 t="s">
        <v>90</v>
      </c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 t="s">
        <v>20</v>
      </c>
      <c r="CQ2" s="43"/>
      <c r="CR2" s="43"/>
      <c r="CS2" s="43"/>
      <c r="CT2" s="46" t="s">
        <v>88</v>
      </c>
      <c r="CU2" s="46" t="s">
        <v>89</v>
      </c>
    </row>
    <row r="3" spans="1:99" s="5" customFormat="1" ht="21" customHeight="1">
      <c r="A3" s="44"/>
      <c r="B3" s="42" t="s">
        <v>86</v>
      </c>
      <c r="C3" s="42"/>
      <c r="D3" s="42"/>
      <c r="E3" s="46" t="s">
        <v>85</v>
      </c>
      <c r="F3" s="42" t="s">
        <v>0</v>
      </c>
      <c r="G3" s="42"/>
      <c r="H3" s="42"/>
      <c r="I3" s="42" t="s">
        <v>1</v>
      </c>
      <c r="J3" s="42"/>
      <c r="K3" s="42"/>
      <c r="L3" s="42" t="s">
        <v>2</v>
      </c>
      <c r="M3" s="42"/>
      <c r="N3" s="42"/>
      <c r="O3" s="46" t="s">
        <v>25</v>
      </c>
      <c r="P3" s="46" t="s">
        <v>26</v>
      </c>
      <c r="Q3" s="46" t="s">
        <v>27</v>
      </c>
      <c r="R3" s="46" t="s">
        <v>28</v>
      </c>
      <c r="S3" s="51" t="s">
        <v>29</v>
      </c>
      <c r="T3" s="59" t="s">
        <v>9</v>
      </c>
      <c r="U3" s="42"/>
      <c r="V3" s="42"/>
      <c r="W3" s="46" t="s">
        <v>85</v>
      </c>
      <c r="X3" s="42" t="s">
        <v>0</v>
      </c>
      <c r="Y3" s="42"/>
      <c r="Z3" s="42"/>
      <c r="AA3" s="42" t="s">
        <v>1</v>
      </c>
      <c r="AB3" s="42"/>
      <c r="AC3" s="42"/>
      <c r="AD3" s="42" t="s">
        <v>2</v>
      </c>
      <c r="AE3" s="42"/>
      <c r="AF3" s="42"/>
      <c r="AG3" s="46" t="s">
        <v>25</v>
      </c>
      <c r="AH3" s="46" t="s">
        <v>26</v>
      </c>
      <c r="AI3" s="46" t="s">
        <v>31</v>
      </c>
      <c r="AJ3" s="46" t="s">
        <v>32</v>
      </c>
      <c r="AK3" s="51" t="s">
        <v>29</v>
      </c>
      <c r="AL3" s="59" t="s">
        <v>10</v>
      </c>
      <c r="AM3" s="42"/>
      <c r="AN3" s="42"/>
      <c r="AO3" s="46" t="s">
        <v>85</v>
      </c>
      <c r="AP3" s="42" t="s">
        <v>0</v>
      </c>
      <c r="AQ3" s="42"/>
      <c r="AR3" s="42"/>
      <c r="AS3" s="42" t="s">
        <v>1</v>
      </c>
      <c r="AT3" s="42"/>
      <c r="AU3" s="42"/>
      <c r="AV3" s="46" t="s">
        <v>26</v>
      </c>
      <c r="AW3" s="46" t="s">
        <v>33</v>
      </c>
      <c r="AX3" s="46" t="s">
        <v>29</v>
      </c>
      <c r="AY3" s="47"/>
      <c r="AZ3" s="61"/>
      <c r="BA3" s="59" t="s">
        <v>11</v>
      </c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72" t="s">
        <v>12</v>
      </c>
      <c r="BP3" s="73"/>
      <c r="BQ3" s="73"/>
      <c r="BR3" s="74"/>
      <c r="BS3" s="66" t="s">
        <v>96</v>
      </c>
      <c r="BT3" s="51" t="s">
        <v>35</v>
      </c>
      <c r="BU3" s="59" t="s">
        <v>16</v>
      </c>
      <c r="BV3" s="43"/>
      <c r="BW3" s="43"/>
      <c r="BX3" s="43"/>
      <c r="BY3" s="43"/>
      <c r="BZ3" s="43"/>
      <c r="CA3" s="43"/>
      <c r="CB3" s="43"/>
      <c r="CC3" s="43"/>
      <c r="CD3" s="42" t="s">
        <v>17</v>
      </c>
      <c r="CE3" s="43"/>
      <c r="CF3" s="43"/>
      <c r="CG3" s="43"/>
      <c r="CH3" s="43"/>
      <c r="CI3" s="43"/>
      <c r="CJ3" s="43"/>
      <c r="CK3" s="43"/>
      <c r="CL3" s="43"/>
      <c r="CM3" s="46" t="s">
        <v>95</v>
      </c>
      <c r="CN3" s="46" t="s">
        <v>26</v>
      </c>
      <c r="CO3" s="46" t="s">
        <v>92</v>
      </c>
      <c r="CP3" s="68" t="s">
        <v>21</v>
      </c>
      <c r="CQ3" s="68"/>
      <c r="CR3" s="69"/>
      <c r="CS3" s="46" t="s">
        <v>22</v>
      </c>
      <c r="CT3" s="47"/>
      <c r="CU3" s="49"/>
    </row>
    <row r="4" spans="1:99" s="5" customFormat="1" ht="21" customHeight="1">
      <c r="A4" s="44"/>
      <c r="B4" s="43"/>
      <c r="C4" s="43"/>
      <c r="D4" s="43"/>
      <c r="E4" s="47"/>
      <c r="F4" s="43"/>
      <c r="G4" s="43"/>
      <c r="H4" s="43"/>
      <c r="I4" s="43"/>
      <c r="J4" s="43"/>
      <c r="K4" s="43"/>
      <c r="L4" s="43"/>
      <c r="M4" s="43"/>
      <c r="N4" s="43"/>
      <c r="O4" s="49"/>
      <c r="P4" s="49"/>
      <c r="Q4" s="49"/>
      <c r="R4" s="49"/>
      <c r="S4" s="52"/>
      <c r="T4" s="60"/>
      <c r="U4" s="40"/>
      <c r="V4" s="40"/>
      <c r="W4" s="47"/>
      <c r="X4" s="40"/>
      <c r="Y4" s="40"/>
      <c r="Z4" s="40"/>
      <c r="AA4" s="40"/>
      <c r="AB4" s="40"/>
      <c r="AC4" s="40"/>
      <c r="AD4" s="40"/>
      <c r="AE4" s="40"/>
      <c r="AF4" s="40"/>
      <c r="AG4" s="47"/>
      <c r="AH4" s="47"/>
      <c r="AI4" s="47"/>
      <c r="AJ4" s="47"/>
      <c r="AK4" s="61"/>
      <c r="AL4" s="60"/>
      <c r="AM4" s="40"/>
      <c r="AN4" s="40"/>
      <c r="AO4" s="47"/>
      <c r="AP4" s="40"/>
      <c r="AQ4" s="40"/>
      <c r="AR4" s="40"/>
      <c r="AS4" s="40"/>
      <c r="AT4" s="40"/>
      <c r="AU4" s="40"/>
      <c r="AV4" s="47"/>
      <c r="AW4" s="47"/>
      <c r="AX4" s="47"/>
      <c r="AY4" s="47"/>
      <c r="AZ4" s="61"/>
      <c r="BA4" s="59" t="s">
        <v>11</v>
      </c>
      <c r="BB4" s="42"/>
      <c r="BC4" s="42"/>
      <c r="BD4" s="42" t="s">
        <v>0</v>
      </c>
      <c r="BE4" s="42"/>
      <c r="BF4" s="42"/>
      <c r="BG4" s="42" t="s">
        <v>1</v>
      </c>
      <c r="BH4" s="42"/>
      <c r="BI4" s="42"/>
      <c r="BJ4" s="42" t="s">
        <v>2</v>
      </c>
      <c r="BK4" s="42"/>
      <c r="BL4" s="42"/>
      <c r="BM4" s="63" t="s">
        <v>13</v>
      </c>
      <c r="BN4" s="63" t="s">
        <v>98</v>
      </c>
      <c r="BO4" s="72" t="s">
        <v>38</v>
      </c>
      <c r="BP4" s="75"/>
      <c r="BQ4" s="76"/>
      <c r="BR4" s="63" t="s">
        <v>97</v>
      </c>
      <c r="BS4" s="67"/>
      <c r="BT4" s="61"/>
      <c r="BU4" s="59" t="s">
        <v>18</v>
      </c>
      <c r="BV4" s="42"/>
      <c r="BW4" s="42"/>
      <c r="BX4" s="42" t="s">
        <v>0</v>
      </c>
      <c r="BY4" s="42"/>
      <c r="BZ4" s="42"/>
      <c r="CA4" s="42" t="s">
        <v>1</v>
      </c>
      <c r="CB4" s="42"/>
      <c r="CC4" s="42"/>
      <c r="CD4" s="42" t="s">
        <v>19</v>
      </c>
      <c r="CE4" s="42"/>
      <c r="CF4" s="42"/>
      <c r="CG4" s="42" t="s">
        <v>0</v>
      </c>
      <c r="CH4" s="42"/>
      <c r="CI4" s="42"/>
      <c r="CJ4" s="42" t="s">
        <v>1</v>
      </c>
      <c r="CK4" s="42"/>
      <c r="CL4" s="42"/>
      <c r="CM4" s="77"/>
      <c r="CN4" s="47"/>
      <c r="CO4" s="47"/>
      <c r="CP4" s="70"/>
      <c r="CQ4" s="70"/>
      <c r="CR4" s="71"/>
      <c r="CS4" s="47"/>
      <c r="CT4" s="47"/>
      <c r="CU4" s="49"/>
    </row>
    <row r="5" spans="1:99" s="5" customFormat="1" ht="21" customHeight="1">
      <c r="A5" s="44"/>
      <c r="B5" s="39" t="s">
        <v>3</v>
      </c>
      <c r="C5" s="39" t="s">
        <v>4</v>
      </c>
      <c r="D5" s="39" t="s">
        <v>5</v>
      </c>
      <c r="E5" s="47"/>
      <c r="F5" s="39" t="s">
        <v>3</v>
      </c>
      <c r="G5" s="39" t="s">
        <v>6</v>
      </c>
      <c r="H5" s="39" t="s">
        <v>7</v>
      </c>
      <c r="I5" s="39" t="s">
        <v>30</v>
      </c>
      <c r="J5" s="39" t="s">
        <v>6</v>
      </c>
      <c r="K5" s="39" t="s">
        <v>7</v>
      </c>
      <c r="L5" s="39" t="s">
        <v>3</v>
      </c>
      <c r="M5" s="39" t="s">
        <v>4</v>
      </c>
      <c r="N5" s="39" t="s">
        <v>5</v>
      </c>
      <c r="O5" s="49"/>
      <c r="P5" s="49"/>
      <c r="Q5" s="49"/>
      <c r="R5" s="49"/>
      <c r="S5" s="52"/>
      <c r="T5" s="54" t="s">
        <v>3</v>
      </c>
      <c r="U5" s="39" t="s">
        <v>4</v>
      </c>
      <c r="V5" s="39" t="s">
        <v>5</v>
      </c>
      <c r="W5" s="47"/>
      <c r="X5" s="39" t="s">
        <v>3</v>
      </c>
      <c r="Y5" s="39" t="s">
        <v>6</v>
      </c>
      <c r="Z5" s="39" t="s">
        <v>7</v>
      </c>
      <c r="AA5" s="39" t="s">
        <v>3</v>
      </c>
      <c r="AB5" s="39" t="s">
        <v>6</v>
      </c>
      <c r="AC5" s="39" t="s">
        <v>7</v>
      </c>
      <c r="AD5" s="39" t="s">
        <v>3</v>
      </c>
      <c r="AE5" s="39" t="s">
        <v>4</v>
      </c>
      <c r="AF5" s="39" t="s">
        <v>5</v>
      </c>
      <c r="AG5" s="47"/>
      <c r="AH5" s="47"/>
      <c r="AI5" s="47"/>
      <c r="AJ5" s="47"/>
      <c r="AK5" s="61"/>
      <c r="AL5" s="54" t="s">
        <v>3</v>
      </c>
      <c r="AM5" s="39" t="s">
        <v>4</v>
      </c>
      <c r="AN5" s="39" t="s">
        <v>5</v>
      </c>
      <c r="AO5" s="47"/>
      <c r="AP5" s="39" t="s">
        <v>3</v>
      </c>
      <c r="AQ5" s="39" t="s">
        <v>6</v>
      </c>
      <c r="AR5" s="39" t="s">
        <v>7</v>
      </c>
      <c r="AS5" s="39" t="s">
        <v>3</v>
      </c>
      <c r="AT5" s="39" t="s">
        <v>6</v>
      </c>
      <c r="AU5" s="39" t="s">
        <v>7</v>
      </c>
      <c r="AV5" s="47"/>
      <c r="AW5" s="47"/>
      <c r="AX5" s="47"/>
      <c r="AY5" s="47"/>
      <c r="AZ5" s="61"/>
      <c r="BA5" s="54" t="s">
        <v>3</v>
      </c>
      <c r="BB5" s="39" t="s">
        <v>4</v>
      </c>
      <c r="BC5" s="39" t="s">
        <v>5</v>
      </c>
      <c r="BD5" s="39" t="s">
        <v>3</v>
      </c>
      <c r="BE5" s="39" t="s">
        <v>6</v>
      </c>
      <c r="BF5" s="39" t="s">
        <v>7</v>
      </c>
      <c r="BG5" s="39" t="s">
        <v>3</v>
      </c>
      <c r="BH5" s="39" t="s">
        <v>6</v>
      </c>
      <c r="BI5" s="39" t="s">
        <v>7</v>
      </c>
      <c r="BJ5" s="39" t="s">
        <v>3</v>
      </c>
      <c r="BK5" s="39" t="s">
        <v>4</v>
      </c>
      <c r="BL5" s="39" t="s">
        <v>5</v>
      </c>
      <c r="BM5" s="64"/>
      <c r="BN5" s="64"/>
      <c r="BO5" s="39" t="s">
        <v>3</v>
      </c>
      <c r="BP5" s="39" t="s">
        <v>14</v>
      </c>
      <c r="BQ5" s="39" t="s">
        <v>15</v>
      </c>
      <c r="BR5" s="64"/>
      <c r="BS5" s="67"/>
      <c r="BT5" s="61"/>
      <c r="BU5" s="54" t="s">
        <v>3</v>
      </c>
      <c r="BV5" s="39" t="s">
        <v>4</v>
      </c>
      <c r="BW5" s="39" t="s">
        <v>5</v>
      </c>
      <c r="BX5" s="39" t="s">
        <v>3</v>
      </c>
      <c r="BY5" s="39" t="s">
        <v>6</v>
      </c>
      <c r="BZ5" s="39" t="s">
        <v>7</v>
      </c>
      <c r="CA5" s="39" t="s">
        <v>3</v>
      </c>
      <c r="CB5" s="39" t="s">
        <v>6</v>
      </c>
      <c r="CC5" s="39" t="s">
        <v>7</v>
      </c>
      <c r="CD5" s="39" t="s">
        <v>3</v>
      </c>
      <c r="CE5" s="39" t="s">
        <v>4</v>
      </c>
      <c r="CF5" s="39" t="s">
        <v>5</v>
      </c>
      <c r="CG5" s="39" t="s">
        <v>3</v>
      </c>
      <c r="CH5" s="39" t="s">
        <v>6</v>
      </c>
      <c r="CI5" s="39" t="s">
        <v>7</v>
      </c>
      <c r="CJ5" s="39" t="s">
        <v>3</v>
      </c>
      <c r="CK5" s="39" t="s">
        <v>6</v>
      </c>
      <c r="CL5" s="39" t="s">
        <v>7</v>
      </c>
      <c r="CM5" s="77"/>
      <c r="CN5" s="47"/>
      <c r="CO5" s="47"/>
      <c r="CP5" s="54" t="s">
        <v>3</v>
      </c>
      <c r="CQ5" s="39" t="s">
        <v>23</v>
      </c>
      <c r="CR5" s="39" t="s">
        <v>36</v>
      </c>
      <c r="CS5" s="47"/>
      <c r="CT5" s="47"/>
      <c r="CU5" s="49"/>
    </row>
    <row r="6" spans="1:99" s="5" customFormat="1" ht="21" customHeight="1">
      <c r="A6" s="44"/>
      <c r="B6" s="40"/>
      <c r="C6" s="40"/>
      <c r="D6" s="40"/>
      <c r="E6" s="47"/>
      <c r="F6" s="40"/>
      <c r="G6" s="40"/>
      <c r="H6" s="40"/>
      <c r="I6" s="40"/>
      <c r="J6" s="40"/>
      <c r="K6" s="40"/>
      <c r="L6" s="40"/>
      <c r="M6" s="40"/>
      <c r="N6" s="40"/>
      <c r="O6" s="49"/>
      <c r="P6" s="49"/>
      <c r="Q6" s="49"/>
      <c r="R6" s="49"/>
      <c r="S6" s="52"/>
      <c r="T6" s="55"/>
      <c r="U6" s="57"/>
      <c r="V6" s="57"/>
      <c r="W6" s="47"/>
      <c r="X6" s="57"/>
      <c r="Y6" s="57"/>
      <c r="Z6" s="57"/>
      <c r="AA6" s="57"/>
      <c r="AB6" s="57"/>
      <c r="AC6" s="57"/>
      <c r="AD6" s="57"/>
      <c r="AE6" s="57"/>
      <c r="AF6" s="57"/>
      <c r="AG6" s="47"/>
      <c r="AH6" s="47"/>
      <c r="AI6" s="47"/>
      <c r="AJ6" s="47"/>
      <c r="AK6" s="61"/>
      <c r="AL6" s="55"/>
      <c r="AM6" s="57"/>
      <c r="AN6" s="57"/>
      <c r="AO6" s="47"/>
      <c r="AP6" s="57"/>
      <c r="AQ6" s="57"/>
      <c r="AR6" s="57"/>
      <c r="AS6" s="57"/>
      <c r="AT6" s="57"/>
      <c r="AU6" s="57"/>
      <c r="AV6" s="47"/>
      <c r="AW6" s="47"/>
      <c r="AX6" s="47"/>
      <c r="AY6" s="47"/>
      <c r="AZ6" s="61"/>
      <c r="BA6" s="55"/>
      <c r="BB6" s="57"/>
      <c r="BC6" s="57"/>
      <c r="BD6" s="57"/>
      <c r="BE6" s="57"/>
      <c r="BF6" s="57"/>
      <c r="BG6" s="39"/>
      <c r="BH6" s="39"/>
      <c r="BI6" s="39"/>
      <c r="BJ6" s="39"/>
      <c r="BK6" s="39"/>
      <c r="BL6" s="39"/>
      <c r="BM6" s="64"/>
      <c r="BN6" s="64"/>
      <c r="BO6" s="65"/>
      <c r="BP6" s="39"/>
      <c r="BQ6" s="39"/>
      <c r="BR6" s="64"/>
      <c r="BS6" s="67"/>
      <c r="BT6" s="61"/>
      <c r="BU6" s="54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77"/>
      <c r="CN6" s="47"/>
      <c r="CO6" s="47"/>
      <c r="CP6" s="54"/>
      <c r="CQ6" s="39"/>
      <c r="CR6" s="65"/>
      <c r="CS6" s="47"/>
      <c r="CT6" s="47"/>
      <c r="CU6" s="49"/>
    </row>
    <row r="7" spans="1:99" s="5" customFormat="1" ht="21" customHeight="1">
      <c r="A7" s="45"/>
      <c r="B7" s="41"/>
      <c r="C7" s="41"/>
      <c r="D7" s="41"/>
      <c r="E7" s="48"/>
      <c r="F7" s="41"/>
      <c r="G7" s="41"/>
      <c r="H7" s="41"/>
      <c r="I7" s="41"/>
      <c r="J7" s="41"/>
      <c r="K7" s="41"/>
      <c r="L7" s="41"/>
      <c r="M7" s="41"/>
      <c r="N7" s="41"/>
      <c r="O7" s="50"/>
      <c r="P7" s="50"/>
      <c r="Q7" s="50"/>
      <c r="R7" s="50"/>
      <c r="S7" s="53"/>
      <c r="T7" s="56"/>
      <c r="U7" s="58"/>
      <c r="V7" s="58"/>
      <c r="W7" s="48"/>
      <c r="X7" s="58"/>
      <c r="Y7" s="58"/>
      <c r="Z7" s="58"/>
      <c r="AA7" s="58"/>
      <c r="AB7" s="58"/>
      <c r="AC7" s="58"/>
      <c r="AD7" s="58"/>
      <c r="AE7" s="58"/>
      <c r="AF7" s="58"/>
      <c r="AG7" s="48"/>
      <c r="AH7" s="48"/>
      <c r="AI7" s="48"/>
      <c r="AJ7" s="48"/>
      <c r="AK7" s="62"/>
      <c r="AL7" s="56"/>
      <c r="AM7" s="58"/>
      <c r="AN7" s="58"/>
      <c r="AO7" s="48"/>
      <c r="AP7" s="58"/>
      <c r="AQ7" s="58"/>
      <c r="AR7" s="58"/>
      <c r="AS7" s="58"/>
      <c r="AT7" s="58"/>
      <c r="AU7" s="58"/>
      <c r="AV7" s="48"/>
      <c r="AW7" s="48"/>
      <c r="AX7" s="48"/>
      <c r="AY7" s="48"/>
      <c r="AZ7" s="62"/>
      <c r="BA7" s="55"/>
      <c r="BB7" s="57"/>
      <c r="BC7" s="57"/>
      <c r="BD7" s="57"/>
      <c r="BE7" s="57"/>
      <c r="BF7" s="57"/>
      <c r="BG7" s="39"/>
      <c r="BH7" s="39"/>
      <c r="BI7" s="39"/>
      <c r="BJ7" s="39"/>
      <c r="BK7" s="39"/>
      <c r="BL7" s="39"/>
      <c r="BM7" s="64"/>
      <c r="BN7" s="64"/>
      <c r="BO7" s="65"/>
      <c r="BP7" s="39"/>
      <c r="BQ7" s="39"/>
      <c r="BR7" s="64"/>
      <c r="BS7" s="67"/>
      <c r="BT7" s="62"/>
      <c r="BU7" s="54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77"/>
      <c r="CN7" s="47"/>
      <c r="CO7" s="47"/>
      <c r="CP7" s="54"/>
      <c r="CQ7" s="39"/>
      <c r="CR7" s="65"/>
      <c r="CS7" s="47"/>
      <c r="CT7" s="47"/>
      <c r="CU7" s="49"/>
    </row>
    <row r="8" spans="1:99" s="5" customFormat="1" ht="21" customHeight="1">
      <c r="A8" s="3" t="s">
        <v>39</v>
      </c>
      <c r="B8" s="4">
        <v>16</v>
      </c>
      <c r="C8" s="4">
        <v>16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6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6">
        <v>21</v>
      </c>
      <c r="AM8" s="4">
        <v>21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6">
        <v>5</v>
      </c>
      <c r="BB8" s="4">
        <v>5</v>
      </c>
      <c r="BC8" s="4">
        <v>0</v>
      </c>
      <c r="BD8" s="4">
        <v>5</v>
      </c>
      <c r="BE8" s="4">
        <v>5</v>
      </c>
      <c r="BF8" s="4">
        <v>0</v>
      </c>
      <c r="BG8" s="4">
        <v>0</v>
      </c>
      <c r="BH8" s="4">
        <v>0</v>
      </c>
      <c r="BI8" s="4">
        <v>0</v>
      </c>
      <c r="BJ8" s="4">
        <v>7</v>
      </c>
      <c r="BK8" s="4">
        <v>7</v>
      </c>
      <c r="BL8" s="4">
        <v>0</v>
      </c>
      <c r="BM8" s="4">
        <v>0</v>
      </c>
      <c r="BN8" s="4">
        <v>0</v>
      </c>
      <c r="BO8" s="4">
        <v>7</v>
      </c>
      <c r="BP8" s="4">
        <v>7</v>
      </c>
      <c r="BQ8" s="4">
        <v>0</v>
      </c>
      <c r="BR8" s="4">
        <v>0</v>
      </c>
      <c r="BS8" s="4">
        <v>0</v>
      </c>
      <c r="BT8" s="37">
        <v>0</v>
      </c>
      <c r="BU8" s="6">
        <v>165</v>
      </c>
      <c r="BV8" s="4">
        <v>178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1</v>
      </c>
      <c r="CE8" s="4">
        <v>1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31">
        <v>0</v>
      </c>
      <c r="CP8" s="6">
        <v>1</v>
      </c>
      <c r="CQ8" s="4">
        <v>1</v>
      </c>
      <c r="CR8" s="4">
        <v>0</v>
      </c>
      <c r="CS8" s="4">
        <v>0</v>
      </c>
      <c r="CT8" s="4">
        <v>0</v>
      </c>
      <c r="CU8" s="4">
        <v>4</v>
      </c>
    </row>
    <row r="9" spans="1:99" s="5" customFormat="1" ht="21" customHeight="1">
      <c r="A9" s="3" t="s">
        <v>40</v>
      </c>
      <c r="B9" s="4">
        <v>7</v>
      </c>
      <c r="C9" s="4">
        <v>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6">
        <v>2</v>
      </c>
      <c r="U9" s="4">
        <v>2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6">
        <v>21</v>
      </c>
      <c r="AM9" s="4">
        <v>21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6">
        <v>4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2</v>
      </c>
      <c r="BK9" s="4">
        <v>1</v>
      </c>
      <c r="BL9" s="4">
        <v>0</v>
      </c>
      <c r="BM9" s="4">
        <v>0</v>
      </c>
      <c r="BN9" s="4">
        <v>0</v>
      </c>
      <c r="BO9" s="4">
        <v>9</v>
      </c>
      <c r="BP9" s="4">
        <v>7</v>
      </c>
      <c r="BQ9" s="4">
        <v>0</v>
      </c>
      <c r="BR9" s="4">
        <v>0</v>
      </c>
      <c r="BS9" s="4">
        <v>0</v>
      </c>
      <c r="BT9" s="4">
        <v>0</v>
      </c>
      <c r="BU9" s="6">
        <v>142</v>
      </c>
      <c r="BV9" s="4">
        <v>142</v>
      </c>
      <c r="BW9" s="7">
        <v>0</v>
      </c>
      <c r="BX9" s="7">
        <v>0</v>
      </c>
      <c r="BY9" s="7">
        <v>0</v>
      </c>
      <c r="BZ9" s="7">
        <v>0</v>
      </c>
      <c r="CA9" s="4">
        <v>2</v>
      </c>
      <c r="CB9" s="4">
        <v>2</v>
      </c>
      <c r="CC9" s="4">
        <v>0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31">
        <v>0</v>
      </c>
      <c r="CP9" s="6">
        <v>0</v>
      </c>
      <c r="CQ9" s="4">
        <v>0</v>
      </c>
      <c r="CR9" s="4">
        <v>0</v>
      </c>
      <c r="CS9" s="4">
        <v>0</v>
      </c>
      <c r="CT9" s="4">
        <v>0</v>
      </c>
      <c r="CU9" s="4">
        <v>3</v>
      </c>
    </row>
    <row r="10" spans="1:99" s="5" customFormat="1" ht="21" customHeight="1">
      <c r="A10" s="3" t="s">
        <v>41</v>
      </c>
      <c r="B10" s="4">
        <v>5</v>
      </c>
      <c r="C10" s="4">
        <v>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6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6">
        <v>2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6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6">
        <v>40</v>
      </c>
      <c r="BV10" s="4">
        <v>40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32">
        <v>0</v>
      </c>
      <c r="CP10" s="8">
        <v>0</v>
      </c>
      <c r="CQ10" s="7">
        <v>0</v>
      </c>
      <c r="CR10" s="7">
        <v>0</v>
      </c>
      <c r="CS10" s="7">
        <v>0</v>
      </c>
      <c r="CT10" s="7">
        <v>0</v>
      </c>
      <c r="CU10" s="4">
        <v>2</v>
      </c>
    </row>
    <row r="11" spans="1:99" s="5" customFormat="1" ht="21" customHeight="1">
      <c r="A11" s="3" t="s">
        <v>42</v>
      </c>
      <c r="B11" s="4">
        <v>5</v>
      </c>
      <c r="C11" s="4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6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6">
        <v>3</v>
      </c>
      <c r="AM11" s="4">
        <v>3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6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3</v>
      </c>
      <c r="BP11" s="4">
        <v>3</v>
      </c>
      <c r="BQ11" s="4">
        <v>0</v>
      </c>
      <c r="BR11" s="4">
        <v>0</v>
      </c>
      <c r="BS11" s="4">
        <v>0</v>
      </c>
      <c r="BT11" s="4">
        <v>0</v>
      </c>
      <c r="BU11" s="6">
        <v>59</v>
      </c>
      <c r="BV11" s="4">
        <v>60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32">
        <v>0</v>
      </c>
      <c r="CP11" s="8">
        <v>0</v>
      </c>
      <c r="CQ11" s="7">
        <v>0</v>
      </c>
      <c r="CR11" s="7">
        <v>0</v>
      </c>
      <c r="CS11" s="7">
        <v>0</v>
      </c>
      <c r="CT11" s="7">
        <v>0</v>
      </c>
      <c r="CU11" s="4">
        <v>3</v>
      </c>
    </row>
    <row r="12" spans="1:99" s="5" customFormat="1" ht="21" customHeight="1">
      <c r="A12" s="3" t="s">
        <v>43</v>
      </c>
      <c r="B12" s="4">
        <v>5</v>
      </c>
      <c r="C12" s="4">
        <v>5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6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6">
        <v>2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6">
        <v>2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5</v>
      </c>
      <c r="BP12" s="4">
        <v>5</v>
      </c>
      <c r="BQ12" s="4">
        <v>0</v>
      </c>
      <c r="BR12" s="4">
        <v>0</v>
      </c>
      <c r="BS12" s="4">
        <v>0</v>
      </c>
      <c r="BT12" s="4">
        <v>0</v>
      </c>
      <c r="BU12" s="6">
        <v>24</v>
      </c>
      <c r="BV12" s="4">
        <v>24</v>
      </c>
      <c r="BW12" s="4">
        <v>0</v>
      </c>
      <c r="BX12" s="4">
        <v>5</v>
      </c>
      <c r="BY12" s="4">
        <v>5</v>
      </c>
      <c r="BZ12" s="4">
        <v>0</v>
      </c>
      <c r="CA12" s="4">
        <v>1</v>
      </c>
      <c r="CB12" s="4">
        <v>1</v>
      </c>
      <c r="CC12" s="4">
        <v>0</v>
      </c>
      <c r="CD12" s="4">
        <v>2</v>
      </c>
      <c r="CE12" s="4">
        <v>2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31">
        <v>0</v>
      </c>
      <c r="CP12" s="8">
        <v>0</v>
      </c>
      <c r="CQ12" s="7">
        <v>0</v>
      </c>
      <c r="CR12" s="7">
        <v>0</v>
      </c>
      <c r="CS12" s="7">
        <v>0</v>
      </c>
      <c r="CT12" s="7">
        <v>0</v>
      </c>
      <c r="CU12" s="4">
        <v>3</v>
      </c>
    </row>
    <row r="13" spans="1:99" s="5" customFormat="1" ht="21" customHeight="1">
      <c r="A13" s="3" t="s">
        <v>44</v>
      </c>
      <c r="B13" s="4">
        <v>3</v>
      </c>
      <c r="C13" s="4">
        <v>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6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6">
        <v>7</v>
      </c>
      <c r="AM13" s="4">
        <v>7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6">
        <v>2</v>
      </c>
      <c r="BB13" s="4">
        <v>2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1</v>
      </c>
      <c r="BL13" s="4">
        <v>0</v>
      </c>
      <c r="BM13" s="4">
        <v>0</v>
      </c>
      <c r="BN13" s="4">
        <v>0</v>
      </c>
      <c r="BO13" s="4">
        <v>2</v>
      </c>
      <c r="BP13" s="4">
        <v>2</v>
      </c>
      <c r="BQ13" s="4">
        <v>0</v>
      </c>
      <c r="BR13" s="4">
        <v>0</v>
      </c>
      <c r="BS13" s="4">
        <v>0</v>
      </c>
      <c r="BT13" s="4">
        <v>0</v>
      </c>
      <c r="BU13" s="6">
        <v>24</v>
      </c>
      <c r="BV13" s="4">
        <v>21</v>
      </c>
      <c r="BW13" s="4">
        <v>0</v>
      </c>
      <c r="BX13" s="4">
        <v>0</v>
      </c>
      <c r="BY13" s="4">
        <v>0</v>
      </c>
      <c r="BZ13" s="4">
        <v>0</v>
      </c>
      <c r="CA13" s="4">
        <v>4</v>
      </c>
      <c r="CB13" s="4">
        <v>4</v>
      </c>
      <c r="CC13" s="4">
        <v>0</v>
      </c>
      <c r="CD13" s="4">
        <v>2</v>
      </c>
      <c r="CE13" s="4">
        <v>2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31">
        <v>0</v>
      </c>
      <c r="CP13" s="6">
        <v>0</v>
      </c>
      <c r="CQ13" s="4">
        <v>0</v>
      </c>
      <c r="CR13" s="4">
        <v>0</v>
      </c>
      <c r="CS13" s="4">
        <v>0</v>
      </c>
      <c r="CT13" s="4">
        <v>0</v>
      </c>
      <c r="CU13" s="4">
        <v>3</v>
      </c>
    </row>
    <row r="14" spans="1:99" s="5" customFormat="1" ht="21" customHeight="1">
      <c r="A14" s="3" t="s">
        <v>45</v>
      </c>
      <c r="B14" s="4">
        <v>4</v>
      </c>
      <c r="C14" s="4">
        <v>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6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6">
        <v>11</v>
      </c>
      <c r="AM14" s="4">
        <v>11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6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5</v>
      </c>
      <c r="BP14" s="4">
        <v>5</v>
      </c>
      <c r="BQ14" s="4">
        <v>0</v>
      </c>
      <c r="BR14" s="4">
        <v>0</v>
      </c>
      <c r="BS14" s="4">
        <v>0</v>
      </c>
      <c r="BT14" s="4">
        <v>0</v>
      </c>
      <c r="BU14" s="6">
        <v>88</v>
      </c>
      <c r="BV14" s="4">
        <v>88</v>
      </c>
      <c r="BW14" s="4">
        <v>0</v>
      </c>
      <c r="BX14" s="4">
        <v>13</v>
      </c>
      <c r="BY14" s="4">
        <v>13</v>
      </c>
      <c r="BZ14" s="4">
        <v>0</v>
      </c>
      <c r="CA14" s="4">
        <v>4</v>
      </c>
      <c r="CB14" s="4">
        <v>4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31">
        <v>0</v>
      </c>
      <c r="CP14" s="6">
        <v>0</v>
      </c>
      <c r="CQ14" s="4">
        <v>0</v>
      </c>
      <c r="CR14" s="4">
        <v>0</v>
      </c>
      <c r="CS14" s="4">
        <v>0</v>
      </c>
      <c r="CT14" s="4">
        <v>0</v>
      </c>
      <c r="CU14" s="4">
        <v>2</v>
      </c>
    </row>
    <row r="15" spans="1:99" s="5" customFormat="1" ht="21" customHeight="1">
      <c r="A15" s="3" t="s">
        <v>46</v>
      </c>
      <c r="B15" s="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6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6">
        <v>4</v>
      </c>
      <c r="AM15" s="4">
        <v>4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6">
        <v>2</v>
      </c>
      <c r="BB15" s="4">
        <v>2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6">
        <v>8</v>
      </c>
      <c r="BV15" s="4">
        <v>9</v>
      </c>
      <c r="BW15" s="4">
        <v>0</v>
      </c>
      <c r="BX15" s="4">
        <v>0</v>
      </c>
      <c r="BY15" s="4">
        <v>0</v>
      </c>
      <c r="BZ15" s="4">
        <v>0</v>
      </c>
      <c r="CA15" s="4">
        <v>2</v>
      </c>
      <c r="CB15" s="4">
        <v>2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31">
        <v>0</v>
      </c>
      <c r="CP15" s="6">
        <v>0</v>
      </c>
      <c r="CQ15" s="4">
        <v>0</v>
      </c>
      <c r="CR15" s="4">
        <v>0</v>
      </c>
      <c r="CS15" s="4">
        <v>0</v>
      </c>
      <c r="CT15" s="4">
        <v>0</v>
      </c>
      <c r="CU15" s="4">
        <v>2</v>
      </c>
    </row>
    <row r="16" spans="1:99" s="5" customFormat="1" ht="21" customHeight="1">
      <c r="A16" s="3" t="s">
        <v>47</v>
      </c>
      <c r="B16" s="4">
        <v>2</v>
      </c>
      <c r="C16" s="4">
        <v>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6">
        <v>2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6">
        <v>4</v>
      </c>
      <c r="AM16" s="4">
        <v>4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6">
        <v>1</v>
      </c>
      <c r="BB16" s="4">
        <v>1</v>
      </c>
      <c r="BC16" s="4">
        <v>0</v>
      </c>
      <c r="BD16" s="4">
        <v>1</v>
      </c>
      <c r="BE16" s="4">
        <v>1</v>
      </c>
      <c r="BF16" s="4">
        <v>0</v>
      </c>
      <c r="BG16" s="4">
        <v>1</v>
      </c>
      <c r="BH16" s="4">
        <v>1</v>
      </c>
      <c r="BI16" s="4">
        <v>0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5</v>
      </c>
      <c r="BP16" s="4">
        <v>5</v>
      </c>
      <c r="BQ16" s="4">
        <v>0</v>
      </c>
      <c r="BR16" s="4">
        <v>0</v>
      </c>
      <c r="BS16" s="4">
        <v>0</v>
      </c>
      <c r="BT16" s="4">
        <v>0</v>
      </c>
      <c r="BU16" s="6">
        <v>119</v>
      </c>
      <c r="BV16" s="4">
        <v>119</v>
      </c>
      <c r="BW16" s="4">
        <v>0</v>
      </c>
      <c r="BX16" s="4">
        <v>61</v>
      </c>
      <c r="BY16" s="4">
        <v>61</v>
      </c>
      <c r="BZ16" s="4">
        <v>0</v>
      </c>
      <c r="CA16" s="4">
        <v>1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31">
        <v>0</v>
      </c>
      <c r="CP16" s="6">
        <v>0</v>
      </c>
      <c r="CQ16" s="4">
        <v>0</v>
      </c>
      <c r="CR16" s="4">
        <v>0</v>
      </c>
      <c r="CS16" s="4">
        <v>0</v>
      </c>
      <c r="CT16" s="4">
        <v>0</v>
      </c>
      <c r="CU16" s="4">
        <v>3</v>
      </c>
    </row>
    <row r="17" spans="1:99" s="5" customFormat="1" ht="21" customHeight="1">
      <c r="A17" s="3" t="s">
        <v>48</v>
      </c>
      <c r="B17" s="4">
        <v>1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6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6">
        <v>3</v>
      </c>
      <c r="AM17" s="4">
        <v>3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6">
        <v>1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10</v>
      </c>
      <c r="BP17" s="4">
        <v>10</v>
      </c>
      <c r="BQ17" s="4">
        <v>0</v>
      </c>
      <c r="BR17" s="4">
        <v>0</v>
      </c>
      <c r="BS17" s="4">
        <v>0</v>
      </c>
      <c r="BT17" s="4">
        <v>0</v>
      </c>
      <c r="BU17" s="6">
        <v>102</v>
      </c>
      <c r="BV17" s="4">
        <v>102</v>
      </c>
      <c r="BW17" s="4">
        <v>0</v>
      </c>
      <c r="BX17" s="4">
        <v>5</v>
      </c>
      <c r="BY17" s="4">
        <v>5</v>
      </c>
      <c r="BZ17" s="4">
        <v>0</v>
      </c>
      <c r="CA17" s="4">
        <v>2</v>
      </c>
      <c r="CB17" s="4">
        <v>2</v>
      </c>
      <c r="CC17" s="4">
        <v>0</v>
      </c>
      <c r="CD17" s="4">
        <v>2</v>
      </c>
      <c r="CE17" s="4">
        <v>2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31">
        <v>0</v>
      </c>
      <c r="CP17" s="6">
        <v>0</v>
      </c>
      <c r="CQ17" s="4">
        <v>0</v>
      </c>
      <c r="CR17" s="4">
        <v>0</v>
      </c>
      <c r="CS17" s="4">
        <v>0</v>
      </c>
      <c r="CT17" s="4">
        <v>0</v>
      </c>
      <c r="CU17" s="4">
        <v>2</v>
      </c>
    </row>
    <row r="18" spans="1:99" s="5" customFormat="1" ht="21" customHeight="1">
      <c r="A18" s="3" t="s">
        <v>49</v>
      </c>
      <c r="B18" s="4">
        <v>1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6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6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6">
        <v>6</v>
      </c>
      <c r="BB18" s="4">
        <v>6</v>
      </c>
      <c r="BC18" s="4">
        <v>0</v>
      </c>
      <c r="BD18" s="4">
        <v>3</v>
      </c>
      <c r="BE18" s="4">
        <v>3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3</v>
      </c>
      <c r="BP18" s="4">
        <v>3</v>
      </c>
      <c r="BQ18" s="4">
        <v>0</v>
      </c>
      <c r="BR18" s="4">
        <v>0</v>
      </c>
      <c r="BS18" s="4">
        <v>0</v>
      </c>
      <c r="BT18" s="4">
        <v>0</v>
      </c>
      <c r="BU18" s="6">
        <v>54</v>
      </c>
      <c r="BV18" s="4">
        <v>54</v>
      </c>
      <c r="BW18" s="4">
        <v>0</v>
      </c>
      <c r="BX18" s="4">
        <v>19</v>
      </c>
      <c r="BY18" s="4">
        <v>19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31">
        <v>0</v>
      </c>
      <c r="CP18" s="6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</row>
    <row r="19" spans="1:99" s="5" customFormat="1" ht="21" customHeight="1">
      <c r="A19" s="3" t="s">
        <v>50</v>
      </c>
      <c r="B19" s="4">
        <v>4</v>
      </c>
      <c r="C19" s="4">
        <v>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6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6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6">
        <v>2</v>
      </c>
      <c r="BB19" s="4">
        <v>2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6">
        <v>16</v>
      </c>
      <c r="BV19" s="4">
        <v>16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31">
        <v>0</v>
      </c>
      <c r="CP19" s="6">
        <v>0</v>
      </c>
      <c r="CQ19" s="4">
        <v>0</v>
      </c>
      <c r="CR19" s="4">
        <v>0</v>
      </c>
      <c r="CS19" s="4">
        <v>0</v>
      </c>
      <c r="CT19" s="4">
        <v>0</v>
      </c>
      <c r="CU19" s="4">
        <v>2</v>
      </c>
    </row>
    <row r="20" spans="1:99" s="5" customFormat="1" ht="21" customHeight="1">
      <c r="A20" s="3" t="s">
        <v>51</v>
      </c>
      <c r="B20" s="4">
        <v>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6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6">
        <v>3</v>
      </c>
      <c r="AM20" s="4">
        <v>4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6">
        <v>2</v>
      </c>
      <c r="BB20" s="4">
        <v>2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4</v>
      </c>
      <c r="BP20" s="4">
        <v>4</v>
      </c>
      <c r="BQ20" s="4">
        <v>0</v>
      </c>
      <c r="BR20" s="4">
        <v>0</v>
      </c>
      <c r="BS20" s="4">
        <v>0</v>
      </c>
      <c r="BT20" s="4">
        <v>0</v>
      </c>
      <c r="BU20" s="6">
        <v>43</v>
      </c>
      <c r="BV20" s="4">
        <v>42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31">
        <v>0</v>
      </c>
      <c r="CP20" s="6">
        <v>0</v>
      </c>
      <c r="CQ20" s="4">
        <v>0</v>
      </c>
      <c r="CR20" s="4">
        <v>0</v>
      </c>
      <c r="CS20" s="4">
        <v>0</v>
      </c>
      <c r="CT20" s="4">
        <v>0</v>
      </c>
      <c r="CU20" s="4">
        <v>2</v>
      </c>
    </row>
    <row r="21" spans="1:99" s="5" customFormat="1" ht="21" customHeight="1">
      <c r="A21" s="3" t="s">
        <v>52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6">
        <v>1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6">
        <v>5</v>
      </c>
      <c r="AM21" s="4">
        <v>5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6">
        <v>2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8</v>
      </c>
      <c r="BP21" s="4">
        <v>8</v>
      </c>
      <c r="BQ21" s="4">
        <v>0</v>
      </c>
      <c r="BR21" s="4">
        <v>0</v>
      </c>
      <c r="BS21" s="4">
        <v>0</v>
      </c>
      <c r="BT21" s="4">
        <v>0</v>
      </c>
      <c r="BU21" s="6">
        <v>34</v>
      </c>
      <c r="BV21" s="4">
        <v>34</v>
      </c>
      <c r="BW21" s="4">
        <v>0</v>
      </c>
      <c r="BX21" s="4">
        <v>2</v>
      </c>
      <c r="BY21" s="4">
        <v>2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31">
        <v>0</v>
      </c>
      <c r="CP21" s="6">
        <v>0</v>
      </c>
      <c r="CQ21" s="4">
        <v>0</v>
      </c>
      <c r="CR21" s="4">
        <v>0</v>
      </c>
      <c r="CS21" s="4">
        <v>0</v>
      </c>
      <c r="CT21" s="4">
        <v>0</v>
      </c>
      <c r="CU21" s="4">
        <v>2</v>
      </c>
    </row>
    <row r="22" spans="1:99" s="5" customFormat="1" ht="21" customHeight="1">
      <c r="A22" s="3" t="s">
        <v>53</v>
      </c>
      <c r="B22" s="4">
        <v>5</v>
      </c>
      <c r="C22" s="4">
        <v>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6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6">
        <v>4</v>
      </c>
      <c r="AM22" s="4">
        <v>4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6">
        <v>5</v>
      </c>
      <c r="BB22" s="4">
        <v>4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6">
        <v>42</v>
      </c>
      <c r="BV22" s="4">
        <v>41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2</v>
      </c>
      <c r="CO22" s="31">
        <v>0</v>
      </c>
      <c r="CP22" s="6">
        <v>0</v>
      </c>
      <c r="CQ22" s="4">
        <v>0</v>
      </c>
      <c r="CR22" s="4">
        <v>0</v>
      </c>
      <c r="CS22" s="4">
        <v>0</v>
      </c>
      <c r="CT22" s="4">
        <v>0</v>
      </c>
      <c r="CU22" s="4">
        <v>5</v>
      </c>
    </row>
    <row r="23" spans="1:99" s="5" customFormat="1" ht="21" customHeight="1">
      <c r="A23" s="3" t="s">
        <v>54</v>
      </c>
      <c r="B23" s="4">
        <v>2</v>
      </c>
      <c r="C23" s="4">
        <v>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6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6">
        <v>2</v>
      </c>
      <c r="AM23" s="4">
        <v>2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6">
        <v>3</v>
      </c>
      <c r="BB23" s="4">
        <v>3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6">
        <v>35</v>
      </c>
      <c r="BV23" s="4">
        <v>27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31">
        <v>0</v>
      </c>
      <c r="CP23" s="6">
        <v>0</v>
      </c>
      <c r="CQ23" s="4">
        <v>0</v>
      </c>
      <c r="CR23" s="4">
        <v>0</v>
      </c>
      <c r="CS23" s="4">
        <v>0</v>
      </c>
      <c r="CT23" s="4">
        <v>0</v>
      </c>
      <c r="CU23" s="4">
        <v>2</v>
      </c>
    </row>
    <row r="24" spans="1:99" s="5" customFormat="1" ht="21" customHeight="1">
      <c r="A24" s="3" t="s">
        <v>55</v>
      </c>
      <c r="B24" s="4">
        <v>3</v>
      </c>
      <c r="C24" s="4">
        <v>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6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6">
        <v>3</v>
      </c>
      <c r="AM24" s="4">
        <v>3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6">
        <v>1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3</v>
      </c>
      <c r="BP24" s="4">
        <v>3</v>
      </c>
      <c r="BQ24" s="4">
        <v>0</v>
      </c>
      <c r="BR24" s="4">
        <v>0</v>
      </c>
      <c r="BS24" s="4">
        <v>0</v>
      </c>
      <c r="BT24" s="4">
        <v>0</v>
      </c>
      <c r="BU24" s="6">
        <v>14</v>
      </c>
      <c r="BV24" s="4">
        <v>15</v>
      </c>
      <c r="BW24" s="4">
        <v>0</v>
      </c>
      <c r="BX24" s="4">
        <v>5</v>
      </c>
      <c r="BY24" s="4">
        <v>5</v>
      </c>
      <c r="BZ24" s="4">
        <v>0</v>
      </c>
      <c r="CA24" s="4">
        <v>0</v>
      </c>
      <c r="CB24" s="4">
        <v>0</v>
      </c>
      <c r="CC24" s="4">
        <v>0</v>
      </c>
      <c r="CD24" s="4">
        <v>3</v>
      </c>
      <c r="CE24" s="4">
        <v>3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31">
        <v>0</v>
      </c>
      <c r="CP24" s="6">
        <v>0</v>
      </c>
      <c r="CQ24" s="4">
        <v>0</v>
      </c>
      <c r="CR24" s="4">
        <v>0</v>
      </c>
      <c r="CS24" s="4">
        <v>0</v>
      </c>
      <c r="CT24" s="4">
        <v>0</v>
      </c>
      <c r="CU24" s="4">
        <v>2</v>
      </c>
    </row>
    <row r="25" spans="1:99" s="5" customFormat="1" ht="21" customHeight="1">
      <c r="A25" s="3" t="s">
        <v>56</v>
      </c>
      <c r="B25" s="4">
        <v>3</v>
      </c>
      <c r="C25" s="4">
        <v>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6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6">
        <v>2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6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2</v>
      </c>
      <c r="BP25" s="4">
        <v>2</v>
      </c>
      <c r="BQ25" s="4">
        <v>0</v>
      </c>
      <c r="BR25" s="4">
        <v>0</v>
      </c>
      <c r="BS25" s="4">
        <v>0</v>
      </c>
      <c r="BT25" s="4">
        <v>0</v>
      </c>
      <c r="BU25" s="6">
        <v>6</v>
      </c>
      <c r="BV25" s="4">
        <v>7</v>
      </c>
      <c r="BW25" s="4">
        <v>0</v>
      </c>
      <c r="BX25" s="4">
        <v>1</v>
      </c>
      <c r="BY25" s="4">
        <v>1</v>
      </c>
      <c r="BZ25" s="4">
        <v>0</v>
      </c>
      <c r="CA25" s="4">
        <v>1</v>
      </c>
      <c r="CB25" s="4">
        <v>1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31">
        <v>0</v>
      </c>
      <c r="CP25" s="6">
        <v>0</v>
      </c>
      <c r="CQ25" s="4">
        <v>0</v>
      </c>
      <c r="CR25" s="4">
        <v>0</v>
      </c>
      <c r="CS25" s="4">
        <v>0</v>
      </c>
      <c r="CT25" s="4">
        <v>0</v>
      </c>
      <c r="CU25" s="4">
        <v>4</v>
      </c>
    </row>
    <row r="26" spans="1:99" s="5" customFormat="1" ht="21" customHeight="1">
      <c r="A26" s="3" t="s">
        <v>57</v>
      </c>
      <c r="B26" s="4">
        <v>3</v>
      </c>
      <c r="C26" s="4">
        <v>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6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6">
        <v>8</v>
      </c>
      <c r="AM26" s="4">
        <v>8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6">
        <v>2</v>
      </c>
      <c r="BB26" s="4">
        <v>2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5</v>
      </c>
      <c r="BP26" s="4">
        <v>5</v>
      </c>
      <c r="BQ26" s="4">
        <v>0</v>
      </c>
      <c r="BR26" s="4">
        <v>1</v>
      </c>
      <c r="BS26" s="4">
        <v>0</v>
      </c>
      <c r="BT26" s="4">
        <v>0</v>
      </c>
      <c r="BU26" s="6">
        <v>18</v>
      </c>
      <c r="BV26" s="4">
        <v>18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4</v>
      </c>
      <c r="CE26" s="4">
        <v>4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31">
        <v>0</v>
      </c>
      <c r="CP26" s="6">
        <v>0</v>
      </c>
      <c r="CQ26" s="4">
        <v>0</v>
      </c>
      <c r="CR26" s="4">
        <v>0</v>
      </c>
      <c r="CS26" s="4">
        <v>0</v>
      </c>
      <c r="CT26" s="4">
        <v>0</v>
      </c>
      <c r="CU26" s="4">
        <v>2</v>
      </c>
    </row>
    <row r="27" spans="1:99" s="5" customFormat="1" ht="21" customHeight="1">
      <c r="A27" s="3" t="s">
        <v>102</v>
      </c>
      <c r="B27" s="4">
        <v>3</v>
      </c>
      <c r="C27" s="4">
        <v>2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6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6">
        <v>3</v>
      </c>
      <c r="AM27" s="4">
        <v>3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6">
        <v>5</v>
      </c>
      <c r="BB27" s="4">
        <v>5</v>
      </c>
      <c r="BC27" s="4">
        <v>0</v>
      </c>
      <c r="BD27" s="4">
        <v>1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2</v>
      </c>
      <c r="BL27" s="4">
        <v>0</v>
      </c>
      <c r="BM27" s="4">
        <v>0</v>
      </c>
      <c r="BN27" s="4">
        <v>0</v>
      </c>
      <c r="BO27" s="4">
        <v>1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6">
        <v>39</v>
      </c>
      <c r="BV27" s="4">
        <v>39</v>
      </c>
      <c r="BW27" s="4">
        <v>0</v>
      </c>
      <c r="BX27" s="4">
        <v>7</v>
      </c>
      <c r="BY27" s="4">
        <v>7</v>
      </c>
      <c r="BZ27" s="4">
        <v>0</v>
      </c>
      <c r="CA27" s="4">
        <v>5</v>
      </c>
      <c r="CB27" s="4">
        <v>5</v>
      </c>
      <c r="CC27" s="4">
        <v>0</v>
      </c>
      <c r="CD27" s="4">
        <v>4</v>
      </c>
      <c r="CE27" s="4">
        <v>4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31">
        <v>0</v>
      </c>
      <c r="CP27" s="6">
        <v>0</v>
      </c>
      <c r="CQ27" s="4">
        <v>0</v>
      </c>
      <c r="CR27" s="4">
        <v>0</v>
      </c>
      <c r="CS27" s="4">
        <v>0</v>
      </c>
      <c r="CT27" s="4">
        <v>0</v>
      </c>
      <c r="CU27" s="4">
        <v>2</v>
      </c>
    </row>
    <row r="28" spans="1:99" s="5" customFormat="1" ht="21" customHeight="1">
      <c r="A28" s="3" t="s">
        <v>58</v>
      </c>
      <c r="B28" s="4">
        <v>2</v>
      </c>
      <c r="C28" s="4">
        <v>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6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6">
        <v>2</v>
      </c>
      <c r="AM28" s="4">
        <v>2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6">
        <v>1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1</v>
      </c>
      <c r="BL28" s="4">
        <v>0</v>
      </c>
      <c r="BM28" s="4">
        <v>0</v>
      </c>
      <c r="BN28" s="4">
        <v>0</v>
      </c>
      <c r="BO28" s="4">
        <v>3</v>
      </c>
      <c r="BP28" s="4">
        <v>3</v>
      </c>
      <c r="BQ28" s="4">
        <v>0</v>
      </c>
      <c r="BR28" s="4">
        <v>0</v>
      </c>
      <c r="BS28" s="4">
        <v>0</v>
      </c>
      <c r="BT28" s="4">
        <v>0</v>
      </c>
      <c r="BU28" s="6">
        <v>23</v>
      </c>
      <c r="BV28" s="4">
        <v>23</v>
      </c>
      <c r="BW28" s="4">
        <v>0</v>
      </c>
      <c r="BX28" s="4">
        <v>2</v>
      </c>
      <c r="BY28" s="4">
        <v>2</v>
      </c>
      <c r="BZ28" s="4">
        <v>0</v>
      </c>
      <c r="CA28" s="4">
        <v>3</v>
      </c>
      <c r="CB28" s="4">
        <v>3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31">
        <v>0</v>
      </c>
      <c r="CP28" s="6">
        <v>0</v>
      </c>
      <c r="CQ28" s="4">
        <v>0</v>
      </c>
      <c r="CR28" s="4">
        <v>0</v>
      </c>
      <c r="CS28" s="4">
        <v>0</v>
      </c>
      <c r="CT28" s="4">
        <v>0</v>
      </c>
      <c r="CU28" s="4">
        <v>2</v>
      </c>
    </row>
    <row r="29" spans="1:99" s="5" customFormat="1" ht="21" customHeight="1">
      <c r="A29" s="3" t="s">
        <v>59</v>
      </c>
      <c r="B29" s="4">
        <v>4</v>
      </c>
      <c r="C29" s="4">
        <v>4</v>
      </c>
      <c r="D29" s="4">
        <v>0</v>
      </c>
      <c r="E29" s="4">
        <v>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6">
        <v>3</v>
      </c>
      <c r="U29" s="4">
        <v>3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6">
        <v>17</v>
      </c>
      <c r="AM29" s="4">
        <v>17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6">
        <v>1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22</v>
      </c>
      <c r="BP29" s="4">
        <v>22</v>
      </c>
      <c r="BQ29" s="4">
        <v>0</v>
      </c>
      <c r="BR29" s="4">
        <v>0</v>
      </c>
      <c r="BS29" s="4">
        <v>0</v>
      </c>
      <c r="BT29" s="4">
        <v>0</v>
      </c>
      <c r="BU29" s="6">
        <v>140</v>
      </c>
      <c r="BV29" s="4">
        <v>140</v>
      </c>
      <c r="BW29" s="4">
        <v>0</v>
      </c>
      <c r="BX29" s="4">
        <v>9</v>
      </c>
      <c r="BY29" s="4">
        <v>9</v>
      </c>
      <c r="BZ29" s="4">
        <v>0</v>
      </c>
      <c r="CA29" s="4">
        <v>2</v>
      </c>
      <c r="CB29" s="4">
        <v>2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31">
        <v>0</v>
      </c>
      <c r="CP29" s="6">
        <v>0</v>
      </c>
      <c r="CQ29" s="4">
        <v>0</v>
      </c>
      <c r="CR29" s="4">
        <v>0</v>
      </c>
      <c r="CS29" s="4">
        <v>0</v>
      </c>
      <c r="CT29" s="4">
        <v>0</v>
      </c>
      <c r="CU29" s="4">
        <v>3</v>
      </c>
    </row>
    <row r="30" spans="1:99" s="5" customFormat="1" ht="21" customHeight="1">
      <c r="A30" s="3" t="s">
        <v>60</v>
      </c>
      <c r="B30" s="4">
        <v>1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6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6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6">
        <v>1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6">
        <v>16</v>
      </c>
      <c r="BV30" s="4">
        <v>16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31">
        <v>0</v>
      </c>
      <c r="CP30" s="6">
        <v>0</v>
      </c>
      <c r="CQ30" s="4">
        <v>0</v>
      </c>
      <c r="CR30" s="4">
        <v>0</v>
      </c>
      <c r="CS30" s="4">
        <v>0</v>
      </c>
      <c r="CT30" s="4">
        <v>0</v>
      </c>
      <c r="CU30" s="4">
        <v>1</v>
      </c>
    </row>
    <row r="31" spans="1:99" s="5" customFormat="1" ht="21" customHeight="1">
      <c r="A31" s="3" t="s">
        <v>61</v>
      </c>
      <c r="B31" s="4">
        <v>2</v>
      </c>
      <c r="C31" s="4">
        <v>2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6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6">
        <v>2</v>
      </c>
      <c r="AM31" s="4">
        <v>2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6">
        <v>1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2</v>
      </c>
      <c r="BL31" s="4">
        <v>0</v>
      </c>
      <c r="BM31" s="4">
        <v>0</v>
      </c>
      <c r="BN31" s="4">
        <v>0</v>
      </c>
      <c r="BO31" s="4">
        <v>1</v>
      </c>
      <c r="BP31" s="4">
        <v>1</v>
      </c>
      <c r="BQ31" s="4">
        <v>0</v>
      </c>
      <c r="BR31" s="4">
        <v>0</v>
      </c>
      <c r="BS31" s="4">
        <v>0</v>
      </c>
      <c r="BT31" s="4">
        <v>0</v>
      </c>
      <c r="BU31" s="6">
        <v>32</v>
      </c>
      <c r="BV31" s="4">
        <v>30</v>
      </c>
      <c r="BW31" s="4">
        <v>0</v>
      </c>
      <c r="BX31" s="4">
        <v>0</v>
      </c>
      <c r="BY31" s="4">
        <v>0</v>
      </c>
      <c r="BZ31" s="4">
        <v>0</v>
      </c>
      <c r="CA31" s="4">
        <v>2</v>
      </c>
      <c r="CB31" s="4">
        <v>2</v>
      </c>
      <c r="CC31" s="4">
        <v>0</v>
      </c>
      <c r="CD31" s="4">
        <v>4</v>
      </c>
      <c r="CE31" s="4">
        <v>4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31">
        <v>0</v>
      </c>
      <c r="CP31" s="6">
        <v>1</v>
      </c>
      <c r="CQ31" s="4">
        <v>1</v>
      </c>
      <c r="CR31" s="4">
        <v>0</v>
      </c>
      <c r="CS31" s="4">
        <v>0</v>
      </c>
      <c r="CT31" s="4">
        <v>0</v>
      </c>
      <c r="CU31" s="4">
        <v>2</v>
      </c>
    </row>
    <row r="32" spans="1:99" s="19" customFormat="1" ht="21" customHeight="1">
      <c r="A32" s="16" t="s">
        <v>62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8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8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8">
        <v>1</v>
      </c>
      <c r="BB32" s="17">
        <v>1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8">
        <v>5</v>
      </c>
      <c r="BV32" s="17">
        <v>5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33">
        <v>0</v>
      </c>
      <c r="CP32" s="18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</row>
    <row r="33" spans="1:99" s="5" customFormat="1" ht="21" customHeight="1">
      <c r="A33" s="3" t="s">
        <v>63</v>
      </c>
      <c r="B33" s="4">
        <v>2</v>
      </c>
      <c r="C33" s="4">
        <v>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6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6">
        <v>1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6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6">
        <v>14</v>
      </c>
      <c r="BV33" s="4">
        <v>15</v>
      </c>
      <c r="BW33" s="4">
        <v>0</v>
      </c>
      <c r="BX33" s="4">
        <v>0</v>
      </c>
      <c r="BY33" s="4">
        <v>0</v>
      </c>
      <c r="BZ33" s="4">
        <v>0</v>
      </c>
      <c r="CA33" s="4">
        <v>1</v>
      </c>
      <c r="CB33" s="4">
        <v>1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31">
        <v>0</v>
      </c>
      <c r="CP33" s="6">
        <v>0</v>
      </c>
      <c r="CQ33" s="4">
        <v>0</v>
      </c>
      <c r="CR33" s="4">
        <v>0</v>
      </c>
      <c r="CS33" s="4">
        <v>0</v>
      </c>
      <c r="CT33" s="4">
        <v>0</v>
      </c>
      <c r="CU33" s="4">
        <v>2</v>
      </c>
    </row>
    <row r="34" spans="1:99" s="5" customFormat="1" ht="21" customHeight="1">
      <c r="A34" s="3" t="s">
        <v>64</v>
      </c>
      <c r="B34" s="4">
        <v>6</v>
      </c>
      <c r="C34" s="4">
        <v>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6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6">
        <v>5</v>
      </c>
      <c r="AM34" s="4">
        <v>5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6">
        <v>2</v>
      </c>
      <c r="BB34" s="4">
        <v>2</v>
      </c>
      <c r="BC34" s="4">
        <v>0</v>
      </c>
      <c r="BD34" s="4">
        <v>1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6">
        <v>17</v>
      </c>
      <c r="BV34" s="4">
        <v>17</v>
      </c>
      <c r="BW34" s="4">
        <v>0</v>
      </c>
      <c r="BX34" s="4">
        <v>1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31">
        <v>0</v>
      </c>
      <c r="CP34" s="6">
        <v>0</v>
      </c>
      <c r="CQ34" s="4">
        <v>0</v>
      </c>
      <c r="CR34" s="4">
        <v>0</v>
      </c>
      <c r="CS34" s="4">
        <v>0</v>
      </c>
      <c r="CT34" s="4">
        <v>0</v>
      </c>
      <c r="CU34" s="4">
        <v>2</v>
      </c>
    </row>
    <row r="35" spans="1:99" s="5" customFormat="1" ht="21" customHeight="1">
      <c r="A35" s="3" t="s">
        <v>65</v>
      </c>
      <c r="B35" s="4">
        <v>3</v>
      </c>
      <c r="C35" s="4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6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6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6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3</v>
      </c>
      <c r="BP35" s="4">
        <v>3</v>
      </c>
      <c r="BQ35" s="4">
        <v>0</v>
      </c>
      <c r="BR35" s="4">
        <v>0</v>
      </c>
      <c r="BS35" s="4">
        <v>0</v>
      </c>
      <c r="BT35" s="4">
        <v>0</v>
      </c>
      <c r="BU35" s="6">
        <v>41</v>
      </c>
      <c r="BV35" s="4">
        <v>39</v>
      </c>
      <c r="BW35" s="4">
        <v>0</v>
      </c>
      <c r="BX35" s="4">
        <v>11</v>
      </c>
      <c r="BY35" s="4">
        <v>11</v>
      </c>
      <c r="BZ35" s="4">
        <v>0</v>
      </c>
      <c r="CA35" s="4">
        <v>1</v>
      </c>
      <c r="CB35" s="4">
        <v>1</v>
      </c>
      <c r="CC35" s="4">
        <v>0</v>
      </c>
      <c r="CD35" s="4">
        <v>1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31">
        <v>0</v>
      </c>
      <c r="CP35" s="6">
        <v>0</v>
      </c>
      <c r="CQ35" s="4">
        <v>0</v>
      </c>
      <c r="CR35" s="4">
        <v>0</v>
      </c>
      <c r="CS35" s="4">
        <v>0</v>
      </c>
      <c r="CT35" s="4">
        <v>0</v>
      </c>
      <c r="CU35" s="4">
        <v>1</v>
      </c>
    </row>
    <row r="36" spans="1:99" s="5" customFormat="1" ht="21" customHeight="1">
      <c r="A36" s="3" t="s">
        <v>66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6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6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6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6">
        <v>5</v>
      </c>
      <c r="BV36" s="4">
        <v>4</v>
      </c>
      <c r="BW36" s="4">
        <v>0</v>
      </c>
      <c r="BX36" s="4">
        <v>0</v>
      </c>
      <c r="BY36" s="4">
        <v>0</v>
      </c>
      <c r="BZ36" s="4">
        <v>0</v>
      </c>
      <c r="CA36" s="4">
        <v>2</v>
      </c>
      <c r="CB36" s="4">
        <v>2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31">
        <v>0</v>
      </c>
      <c r="CP36" s="6">
        <v>0</v>
      </c>
      <c r="CQ36" s="4">
        <v>0</v>
      </c>
      <c r="CR36" s="4">
        <v>0</v>
      </c>
      <c r="CS36" s="4">
        <v>0</v>
      </c>
      <c r="CT36" s="4">
        <v>0</v>
      </c>
      <c r="CU36" s="4">
        <v>1</v>
      </c>
    </row>
    <row r="37" spans="1:99" s="5" customFormat="1" ht="21" customHeight="1">
      <c r="A37" s="3" t="s">
        <v>67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6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6">
        <v>2</v>
      </c>
      <c r="AM37" s="4">
        <v>2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6">
        <v>1</v>
      </c>
      <c r="BB37" s="4">
        <v>1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3</v>
      </c>
      <c r="BP37" s="4">
        <v>3</v>
      </c>
      <c r="BQ37" s="4">
        <v>0</v>
      </c>
      <c r="BR37" s="4">
        <v>0</v>
      </c>
      <c r="BS37" s="4">
        <v>0</v>
      </c>
      <c r="BT37" s="4">
        <v>0</v>
      </c>
      <c r="BU37" s="6">
        <v>24</v>
      </c>
      <c r="BV37" s="4">
        <v>24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1</v>
      </c>
      <c r="CE37" s="4">
        <v>1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31">
        <v>0</v>
      </c>
      <c r="CP37" s="6">
        <v>0</v>
      </c>
      <c r="CQ37" s="4">
        <v>0</v>
      </c>
      <c r="CR37" s="4">
        <v>0</v>
      </c>
      <c r="CS37" s="4">
        <v>0</v>
      </c>
      <c r="CT37" s="4">
        <v>0</v>
      </c>
      <c r="CU37" s="4">
        <v>1</v>
      </c>
    </row>
    <row r="38" spans="1:99" s="5" customFormat="1" ht="21" customHeight="1">
      <c r="A38" s="3" t="s">
        <v>68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6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6">
        <v>2</v>
      </c>
      <c r="AM38" s="4">
        <v>2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6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7</v>
      </c>
      <c r="BP38" s="4">
        <v>7</v>
      </c>
      <c r="BQ38" s="4">
        <v>0</v>
      </c>
      <c r="BR38" s="4">
        <v>0</v>
      </c>
      <c r="BS38" s="4">
        <v>0</v>
      </c>
      <c r="BT38" s="4">
        <v>0</v>
      </c>
      <c r="BU38" s="6">
        <v>6</v>
      </c>
      <c r="BV38" s="4">
        <v>6</v>
      </c>
      <c r="BW38" s="4">
        <v>0</v>
      </c>
      <c r="BX38" s="4">
        <v>1</v>
      </c>
      <c r="BY38" s="4">
        <v>1</v>
      </c>
      <c r="BZ38" s="4">
        <v>0</v>
      </c>
      <c r="CA38" s="4">
        <v>0</v>
      </c>
      <c r="CB38" s="4">
        <v>0</v>
      </c>
      <c r="CC38" s="4">
        <v>0</v>
      </c>
      <c r="CD38" s="4">
        <v>8</v>
      </c>
      <c r="CE38" s="4">
        <v>8</v>
      </c>
      <c r="CF38" s="4">
        <v>0</v>
      </c>
      <c r="CG38" s="4">
        <v>3</v>
      </c>
      <c r="CH38" s="4">
        <v>3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31">
        <v>0</v>
      </c>
      <c r="CP38" s="6">
        <v>0</v>
      </c>
      <c r="CQ38" s="4">
        <v>0</v>
      </c>
      <c r="CR38" s="4">
        <v>0</v>
      </c>
      <c r="CS38" s="4">
        <v>0</v>
      </c>
      <c r="CT38" s="4">
        <v>0</v>
      </c>
      <c r="CU38" s="4">
        <v>2</v>
      </c>
    </row>
    <row r="39" spans="1:99" s="5" customFormat="1" ht="21" customHeight="1">
      <c r="A39" s="3" t="s">
        <v>69</v>
      </c>
      <c r="B39" s="4">
        <v>1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6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6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6">
        <v>1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4</v>
      </c>
      <c r="BP39" s="4">
        <v>4</v>
      </c>
      <c r="BQ39" s="4">
        <v>0</v>
      </c>
      <c r="BR39" s="4">
        <v>0</v>
      </c>
      <c r="BS39" s="4">
        <v>0</v>
      </c>
      <c r="BT39" s="4">
        <v>0</v>
      </c>
      <c r="BU39" s="6">
        <v>6</v>
      </c>
      <c r="BV39" s="4">
        <v>6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31">
        <v>0</v>
      </c>
      <c r="CP39" s="6">
        <v>0</v>
      </c>
      <c r="CQ39" s="4">
        <v>0</v>
      </c>
      <c r="CR39" s="4">
        <v>0</v>
      </c>
      <c r="CS39" s="4">
        <v>0</v>
      </c>
      <c r="CT39" s="4">
        <v>0</v>
      </c>
      <c r="CU39" s="4">
        <v>1</v>
      </c>
    </row>
    <row r="40" spans="1:99" s="5" customFormat="1" ht="21" customHeight="1">
      <c r="A40" s="3" t="s">
        <v>70</v>
      </c>
      <c r="B40" s="4">
        <v>2</v>
      </c>
      <c r="C40" s="4">
        <v>3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6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6">
        <v>1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6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6">
        <v>7</v>
      </c>
      <c r="BV40" s="4">
        <v>10</v>
      </c>
      <c r="BW40" s="4">
        <v>0</v>
      </c>
      <c r="BX40" s="4">
        <v>2</v>
      </c>
      <c r="BY40" s="4">
        <v>2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31">
        <v>0</v>
      </c>
      <c r="CP40" s="6">
        <v>0</v>
      </c>
      <c r="CQ40" s="4">
        <v>0</v>
      </c>
      <c r="CR40" s="4">
        <v>0</v>
      </c>
      <c r="CS40" s="4">
        <v>0</v>
      </c>
      <c r="CT40" s="4">
        <v>0</v>
      </c>
      <c r="CU40" s="4">
        <v>3</v>
      </c>
    </row>
    <row r="41" spans="1:99" s="5" customFormat="1" ht="21" customHeight="1">
      <c r="A41" s="3" t="s">
        <v>71</v>
      </c>
      <c r="B41" s="4">
        <v>5</v>
      </c>
      <c r="C41" s="4">
        <v>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6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6">
        <v>4</v>
      </c>
      <c r="AM41" s="4">
        <v>4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6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9</v>
      </c>
      <c r="BP41" s="4">
        <v>9</v>
      </c>
      <c r="BQ41" s="4">
        <v>0</v>
      </c>
      <c r="BR41" s="4">
        <v>0</v>
      </c>
      <c r="BS41" s="4">
        <v>0</v>
      </c>
      <c r="BT41" s="4">
        <v>0</v>
      </c>
      <c r="BU41" s="6">
        <v>12</v>
      </c>
      <c r="BV41" s="4">
        <v>12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3</v>
      </c>
      <c r="CE41" s="4">
        <v>3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31">
        <v>0</v>
      </c>
      <c r="CP41" s="6">
        <v>0</v>
      </c>
      <c r="CQ41" s="4">
        <v>0</v>
      </c>
      <c r="CR41" s="4">
        <v>0</v>
      </c>
      <c r="CS41" s="4">
        <v>0</v>
      </c>
      <c r="CT41" s="4">
        <v>0</v>
      </c>
      <c r="CU41" s="4">
        <v>2</v>
      </c>
    </row>
    <row r="42" spans="1:99" s="5" customFormat="1" ht="21" customHeight="1">
      <c r="A42" s="3" t="s">
        <v>72</v>
      </c>
      <c r="B42" s="4">
        <v>1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6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6">
        <v>3</v>
      </c>
      <c r="AM42" s="4">
        <v>3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6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11</v>
      </c>
      <c r="BP42" s="4">
        <v>11</v>
      </c>
      <c r="BQ42" s="4">
        <v>0</v>
      </c>
      <c r="BR42" s="4">
        <v>0</v>
      </c>
      <c r="BS42" s="4">
        <v>0</v>
      </c>
      <c r="BT42" s="4">
        <v>0</v>
      </c>
      <c r="BU42" s="6">
        <v>37</v>
      </c>
      <c r="BV42" s="4">
        <v>37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1</v>
      </c>
      <c r="CE42" s="4">
        <v>1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31">
        <v>0</v>
      </c>
      <c r="CP42" s="6">
        <v>0</v>
      </c>
      <c r="CQ42" s="4">
        <v>0</v>
      </c>
      <c r="CR42" s="4">
        <v>0</v>
      </c>
      <c r="CS42" s="4">
        <v>0</v>
      </c>
      <c r="CT42" s="4">
        <v>0</v>
      </c>
      <c r="CU42" s="4">
        <v>2</v>
      </c>
    </row>
    <row r="43" spans="1:99" s="5" customFormat="1" ht="21" customHeight="1">
      <c r="A43" s="3" t="s">
        <v>73</v>
      </c>
      <c r="B43" s="4">
        <v>3</v>
      </c>
      <c r="C43" s="4">
        <v>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6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6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6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6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31">
        <v>0</v>
      </c>
      <c r="CP43" s="6">
        <v>0</v>
      </c>
      <c r="CQ43" s="4">
        <v>0</v>
      </c>
      <c r="CR43" s="4">
        <v>0</v>
      </c>
      <c r="CS43" s="4">
        <v>0</v>
      </c>
      <c r="CT43" s="4">
        <v>0</v>
      </c>
      <c r="CU43" s="4">
        <v>1</v>
      </c>
    </row>
    <row r="44" spans="1:99" s="5" customFormat="1" ht="21" customHeight="1">
      <c r="A44" s="3" t="s">
        <v>74</v>
      </c>
      <c r="B44" s="4">
        <v>2</v>
      </c>
      <c r="C44" s="4">
        <v>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6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6">
        <v>1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6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6">
        <v>6</v>
      </c>
      <c r="BV44" s="4">
        <v>6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31">
        <v>0</v>
      </c>
      <c r="CP44" s="6">
        <v>0</v>
      </c>
      <c r="CQ44" s="4">
        <v>0</v>
      </c>
      <c r="CR44" s="4">
        <v>0</v>
      </c>
      <c r="CS44" s="4">
        <v>0</v>
      </c>
      <c r="CT44" s="4">
        <v>0</v>
      </c>
      <c r="CU44" s="4">
        <v>1</v>
      </c>
    </row>
    <row r="45" spans="1:99" s="5" customFormat="1" ht="21" customHeight="1">
      <c r="A45" s="3" t="s">
        <v>75</v>
      </c>
      <c r="B45" s="4">
        <v>3</v>
      </c>
      <c r="C45" s="4">
        <v>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6">
        <v>1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6">
        <v>1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6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1</v>
      </c>
      <c r="BP45" s="4">
        <v>1</v>
      </c>
      <c r="BQ45" s="4">
        <v>0</v>
      </c>
      <c r="BR45" s="4">
        <v>0</v>
      </c>
      <c r="BS45" s="4">
        <v>0</v>
      </c>
      <c r="BT45" s="4">
        <v>0</v>
      </c>
      <c r="BU45" s="6">
        <v>9</v>
      </c>
      <c r="BV45" s="4">
        <v>9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31">
        <v>0</v>
      </c>
      <c r="CP45" s="6">
        <v>0</v>
      </c>
      <c r="CQ45" s="4">
        <v>0</v>
      </c>
      <c r="CR45" s="4">
        <v>0</v>
      </c>
      <c r="CS45" s="4">
        <v>0</v>
      </c>
      <c r="CT45" s="4">
        <v>0</v>
      </c>
      <c r="CU45" s="4">
        <v>2</v>
      </c>
    </row>
    <row r="46" spans="1:99" s="5" customFormat="1" ht="21" customHeight="1">
      <c r="A46" s="3" t="s">
        <v>76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6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6">
        <v>1</v>
      </c>
      <c r="AM46" s="4">
        <v>1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6">
        <v>1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6">
        <v>3</v>
      </c>
      <c r="BV46" s="4">
        <v>3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31">
        <v>0</v>
      </c>
      <c r="CP46" s="6">
        <v>0</v>
      </c>
      <c r="CQ46" s="4">
        <v>0</v>
      </c>
      <c r="CR46" s="4">
        <v>0</v>
      </c>
      <c r="CS46" s="4">
        <v>0</v>
      </c>
      <c r="CT46" s="4">
        <v>0</v>
      </c>
      <c r="CU46" s="4">
        <v>1</v>
      </c>
    </row>
    <row r="47" spans="1:99" s="5" customFormat="1" ht="21" customHeight="1">
      <c r="A47" s="3" t="s">
        <v>77</v>
      </c>
      <c r="B47" s="4">
        <v>9</v>
      </c>
      <c r="C47" s="4">
        <v>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6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6">
        <v>6</v>
      </c>
      <c r="AM47" s="4">
        <v>6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6">
        <v>3</v>
      </c>
      <c r="BB47" s="4">
        <v>3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1</v>
      </c>
      <c r="BL47" s="4">
        <v>0</v>
      </c>
      <c r="BM47" s="4">
        <v>0</v>
      </c>
      <c r="BN47" s="4">
        <v>0</v>
      </c>
      <c r="BO47" s="4">
        <v>8</v>
      </c>
      <c r="BP47" s="4">
        <v>8</v>
      </c>
      <c r="BQ47" s="4">
        <v>0</v>
      </c>
      <c r="BR47" s="4">
        <v>0</v>
      </c>
      <c r="BS47" s="4">
        <v>0</v>
      </c>
      <c r="BT47" s="4">
        <v>0</v>
      </c>
      <c r="BU47" s="6">
        <v>87</v>
      </c>
      <c r="BV47" s="4">
        <v>89</v>
      </c>
      <c r="BW47" s="4">
        <v>0</v>
      </c>
      <c r="BX47" s="4">
        <v>1</v>
      </c>
      <c r="BY47" s="4">
        <v>1</v>
      </c>
      <c r="BZ47" s="4">
        <v>0</v>
      </c>
      <c r="CA47" s="4">
        <v>0</v>
      </c>
      <c r="CB47" s="4">
        <v>0</v>
      </c>
      <c r="CC47" s="4">
        <v>0</v>
      </c>
      <c r="CD47" s="4">
        <v>4</v>
      </c>
      <c r="CE47" s="4">
        <v>4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31">
        <v>0</v>
      </c>
      <c r="CP47" s="6">
        <v>0</v>
      </c>
      <c r="CQ47" s="4">
        <v>0</v>
      </c>
      <c r="CR47" s="4">
        <v>0</v>
      </c>
      <c r="CS47" s="4">
        <v>0</v>
      </c>
      <c r="CT47" s="4">
        <v>0</v>
      </c>
      <c r="CU47" s="4">
        <v>3</v>
      </c>
    </row>
    <row r="48" spans="1:99" s="5" customFormat="1" ht="21" customHeight="1">
      <c r="A48" s="3" t="s">
        <v>78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6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6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6">
        <v>1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1</v>
      </c>
      <c r="BP48" s="4">
        <v>1</v>
      </c>
      <c r="BQ48" s="4">
        <v>0</v>
      </c>
      <c r="BR48" s="4">
        <v>0</v>
      </c>
      <c r="BS48" s="4">
        <v>0</v>
      </c>
      <c r="BT48" s="4">
        <v>0</v>
      </c>
      <c r="BU48" s="6">
        <v>0</v>
      </c>
      <c r="BV48" s="4">
        <v>0</v>
      </c>
      <c r="BW48" s="4">
        <v>8</v>
      </c>
      <c r="BX48" s="4">
        <v>8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31">
        <v>0</v>
      </c>
      <c r="CP48" s="6">
        <v>0</v>
      </c>
      <c r="CQ48" s="4">
        <v>0</v>
      </c>
      <c r="CR48" s="4">
        <v>0</v>
      </c>
      <c r="CS48" s="4">
        <v>0</v>
      </c>
      <c r="CT48" s="4">
        <v>0</v>
      </c>
      <c r="CU48" s="4">
        <v>2</v>
      </c>
    </row>
    <row r="49" spans="1:99" s="5" customFormat="1" ht="21" customHeight="1">
      <c r="A49" s="3" t="s">
        <v>79</v>
      </c>
      <c r="B49" s="4">
        <v>1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6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6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6">
        <v>2</v>
      </c>
      <c r="BB49" s="4">
        <v>2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4</v>
      </c>
      <c r="BP49" s="4">
        <v>4</v>
      </c>
      <c r="BQ49" s="4">
        <v>0</v>
      </c>
      <c r="BR49" s="4">
        <v>0</v>
      </c>
      <c r="BS49" s="4">
        <v>0</v>
      </c>
      <c r="BT49" s="4">
        <v>0</v>
      </c>
      <c r="BU49" s="6">
        <v>13</v>
      </c>
      <c r="BV49" s="4">
        <v>13</v>
      </c>
      <c r="BW49" s="4">
        <v>0</v>
      </c>
      <c r="BX49" s="4">
        <v>8</v>
      </c>
      <c r="BY49" s="4">
        <v>8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1</v>
      </c>
      <c r="CH49" s="4">
        <v>1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31">
        <v>0</v>
      </c>
      <c r="CP49" s="6">
        <v>0</v>
      </c>
      <c r="CQ49" s="4">
        <v>0</v>
      </c>
      <c r="CR49" s="4">
        <v>0</v>
      </c>
      <c r="CS49" s="4">
        <v>0</v>
      </c>
      <c r="CT49" s="4">
        <v>0</v>
      </c>
      <c r="CU49" s="4">
        <v>3</v>
      </c>
    </row>
    <row r="50" spans="1:99" s="5" customFormat="1" ht="21" customHeight="1">
      <c r="A50" s="3" t="s">
        <v>80</v>
      </c>
      <c r="B50" s="4">
        <v>13</v>
      </c>
      <c r="C50" s="4">
        <v>16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6">
        <v>2</v>
      </c>
      <c r="U50" s="4">
        <v>2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6">
        <v>7</v>
      </c>
      <c r="AM50" s="4">
        <v>7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6">
        <v>1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14</v>
      </c>
      <c r="BP50" s="4">
        <v>14</v>
      </c>
      <c r="BQ50" s="4">
        <v>0</v>
      </c>
      <c r="BR50" s="4">
        <v>0</v>
      </c>
      <c r="BS50" s="4">
        <v>0</v>
      </c>
      <c r="BT50" s="4">
        <v>0</v>
      </c>
      <c r="BU50" s="6">
        <v>35</v>
      </c>
      <c r="BV50" s="4">
        <v>35</v>
      </c>
      <c r="BW50" s="4">
        <v>0</v>
      </c>
      <c r="BX50" s="4">
        <v>2</v>
      </c>
      <c r="BY50" s="4">
        <v>2</v>
      </c>
      <c r="BZ50" s="4">
        <v>0</v>
      </c>
      <c r="CA50" s="4">
        <v>1</v>
      </c>
      <c r="CB50" s="4">
        <v>1</v>
      </c>
      <c r="CC50" s="4">
        <v>0</v>
      </c>
      <c r="CD50" s="4">
        <v>1</v>
      </c>
      <c r="CE50" s="4">
        <v>1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31">
        <v>0</v>
      </c>
      <c r="CP50" s="6">
        <v>0</v>
      </c>
      <c r="CQ50" s="4">
        <v>0</v>
      </c>
      <c r="CR50" s="4">
        <v>0</v>
      </c>
      <c r="CS50" s="4">
        <v>0</v>
      </c>
      <c r="CT50" s="4">
        <v>0</v>
      </c>
      <c r="CU50" s="4">
        <v>3</v>
      </c>
    </row>
    <row r="51" spans="1:99" s="5" customFormat="1" ht="21" customHeight="1">
      <c r="A51" s="3" t="s">
        <v>81</v>
      </c>
      <c r="B51" s="4">
        <v>45</v>
      </c>
      <c r="C51" s="4">
        <v>41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6">
        <v>5</v>
      </c>
      <c r="U51" s="4">
        <v>5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6">
        <v>43</v>
      </c>
      <c r="AM51" s="4">
        <v>40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6">
        <v>3</v>
      </c>
      <c r="BB51" s="4">
        <v>2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53</v>
      </c>
      <c r="BP51" s="4">
        <v>53</v>
      </c>
      <c r="BQ51" s="4">
        <v>0</v>
      </c>
      <c r="BR51" s="4">
        <v>0</v>
      </c>
      <c r="BS51" s="4">
        <v>0</v>
      </c>
      <c r="BT51" s="4">
        <v>0</v>
      </c>
      <c r="BU51" s="6">
        <v>57</v>
      </c>
      <c r="BV51" s="4">
        <v>56</v>
      </c>
      <c r="BW51" s="4">
        <v>0</v>
      </c>
      <c r="BX51" s="4">
        <v>5</v>
      </c>
      <c r="BY51" s="4">
        <v>5</v>
      </c>
      <c r="BZ51" s="4">
        <v>0</v>
      </c>
      <c r="CA51" s="4">
        <v>0</v>
      </c>
      <c r="CB51" s="4">
        <v>0</v>
      </c>
      <c r="CC51" s="4">
        <v>0</v>
      </c>
      <c r="CD51" s="4">
        <v>3</v>
      </c>
      <c r="CE51" s="4">
        <v>3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31">
        <v>0</v>
      </c>
      <c r="CP51" s="6">
        <v>0</v>
      </c>
      <c r="CQ51" s="4">
        <v>0</v>
      </c>
      <c r="CR51" s="4">
        <v>0</v>
      </c>
      <c r="CS51" s="4">
        <v>0</v>
      </c>
      <c r="CT51" s="4">
        <v>0</v>
      </c>
      <c r="CU51" s="4">
        <v>7</v>
      </c>
    </row>
    <row r="52" spans="1:99" s="5" customFormat="1" ht="21" customHeight="1">
      <c r="A52" s="3" t="s">
        <v>82</v>
      </c>
      <c r="B52" s="4">
        <v>1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6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6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6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2</v>
      </c>
      <c r="BP52" s="4">
        <v>2</v>
      </c>
      <c r="BQ52" s="4">
        <v>0</v>
      </c>
      <c r="BR52" s="4">
        <v>0</v>
      </c>
      <c r="BS52" s="4">
        <v>0</v>
      </c>
      <c r="BT52" s="4">
        <v>0</v>
      </c>
      <c r="BU52" s="6">
        <v>19</v>
      </c>
      <c r="BV52" s="4">
        <v>19</v>
      </c>
      <c r="BW52" s="4">
        <v>0</v>
      </c>
      <c r="BX52" s="4">
        <v>0</v>
      </c>
      <c r="BY52" s="4">
        <v>0</v>
      </c>
      <c r="BZ52" s="4">
        <v>0</v>
      </c>
      <c r="CA52" s="4">
        <v>1</v>
      </c>
      <c r="CB52" s="4">
        <v>1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31">
        <v>0</v>
      </c>
      <c r="CP52" s="6">
        <v>0</v>
      </c>
      <c r="CQ52" s="4">
        <v>0</v>
      </c>
      <c r="CR52" s="4">
        <v>0</v>
      </c>
      <c r="CS52" s="4">
        <v>0</v>
      </c>
      <c r="CT52" s="4">
        <v>0</v>
      </c>
      <c r="CU52" s="4">
        <v>1</v>
      </c>
    </row>
    <row r="53" spans="1:99" s="5" customFormat="1" ht="21" customHeight="1">
      <c r="A53" s="3" t="s">
        <v>83</v>
      </c>
      <c r="B53" s="4">
        <v>20</v>
      </c>
      <c r="C53" s="4">
        <v>19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6">
        <v>3</v>
      </c>
      <c r="U53" s="4">
        <v>3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6">
        <v>12</v>
      </c>
      <c r="AM53" s="4">
        <v>12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6">
        <v>1</v>
      </c>
      <c r="BB53" s="4">
        <v>1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0</v>
      </c>
      <c r="BM53" s="4">
        <v>0</v>
      </c>
      <c r="BN53" s="4">
        <v>0</v>
      </c>
      <c r="BO53" s="4">
        <v>12</v>
      </c>
      <c r="BP53" s="4">
        <v>12</v>
      </c>
      <c r="BQ53" s="4">
        <v>0</v>
      </c>
      <c r="BR53" s="4">
        <v>0</v>
      </c>
      <c r="BS53" s="4">
        <v>0</v>
      </c>
      <c r="BT53" s="4">
        <v>0</v>
      </c>
      <c r="BU53" s="6">
        <v>56</v>
      </c>
      <c r="BV53" s="4">
        <v>55</v>
      </c>
      <c r="BW53" s="4">
        <v>0</v>
      </c>
      <c r="BX53" s="4">
        <v>1</v>
      </c>
      <c r="BY53" s="4">
        <v>1</v>
      </c>
      <c r="BZ53" s="4">
        <v>0</v>
      </c>
      <c r="CA53" s="4">
        <v>1</v>
      </c>
      <c r="CB53" s="4">
        <v>1</v>
      </c>
      <c r="CC53" s="4">
        <v>0</v>
      </c>
      <c r="CD53" s="4">
        <v>4</v>
      </c>
      <c r="CE53" s="4">
        <v>4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31">
        <v>0</v>
      </c>
      <c r="CP53" s="6">
        <v>0</v>
      </c>
      <c r="CQ53" s="4">
        <v>0</v>
      </c>
      <c r="CR53" s="4">
        <v>0</v>
      </c>
      <c r="CS53" s="4">
        <v>0</v>
      </c>
      <c r="CT53" s="4">
        <v>0</v>
      </c>
      <c r="CU53" s="4">
        <v>4</v>
      </c>
    </row>
    <row r="54" spans="1:99" s="5" customFormat="1" ht="21" customHeight="1">
      <c r="A54" s="3" t="s">
        <v>84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6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6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6">
        <v>1</v>
      </c>
      <c r="BB54" s="4">
        <v>1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6">
        <v>2</v>
      </c>
      <c r="BV54" s="4">
        <v>2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31">
        <v>0</v>
      </c>
      <c r="CP54" s="6">
        <v>1</v>
      </c>
      <c r="CQ54" s="4">
        <v>1</v>
      </c>
      <c r="CR54" s="4">
        <v>0</v>
      </c>
      <c r="CS54" s="4">
        <v>0</v>
      </c>
      <c r="CT54" s="4">
        <v>0</v>
      </c>
      <c r="CU54" s="4">
        <v>0</v>
      </c>
    </row>
    <row r="55" spans="1:99" s="5" customFormat="1" ht="21" customHeight="1">
      <c r="A55" s="3" t="s">
        <v>101</v>
      </c>
      <c r="B55" s="9">
        <f>SUM(B8:B54)</f>
        <v>200</v>
      </c>
      <c r="C55" s="4">
        <f aca="true" t="shared" si="0" ref="C55:AZ55">SUM(C8:C54)</f>
        <v>196</v>
      </c>
      <c r="D55" s="4">
        <f t="shared" si="0"/>
        <v>1</v>
      </c>
      <c r="E55" s="4">
        <f t="shared" si="0"/>
        <v>5</v>
      </c>
      <c r="F55" s="4">
        <f t="shared" si="0"/>
        <v>0</v>
      </c>
      <c r="G55" s="4">
        <f t="shared" si="0"/>
        <v>0</v>
      </c>
      <c r="H55" s="4">
        <f t="shared" si="0"/>
        <v>0</v>
      </c>
      <c r="I55" s="4">
        <f t="shared" si="0"/>
        <v>0</v>
      </c>
      <c r="J55" s="4">
        <f t="shared" si="0"/>
        <v>0</v>
      </c>
      <c r="K55" s="4">
        <f t="shared" si="0"/>
        <v>0</v>
      </c>
      <c r="L55" s="4">
        <f t="shared" si="0"/>
        <v>0</v>
      </c>
      <c r="M55" s="4">
        <f t="shared" si="0"/>
        <v>0</v>
      </c>
      <c r="N55" s="4">
        <f t="shared" si="0"/>
        <v>0</v>
      </c>
      <c r="O55" s="4">
        <f t="shared" si="0"/>
        <v>0</v>
      </c>
      <c r="P55" s="4">
        <f t="shared" si="0"/>
        <v>0</v>
      </c>
      <c r="Q55" s="4">
        <f t="shared" si="0"/>
        <v>0</v>
      </c>
      <c r="R55" s="4">
        <f t="shared" si="0"/>
        <v>0</v>
      </c>
      <c r="S55" s="4">
        <f t="shared" si="0"/>
        <v>0</v>
      </c>
      <c r="T55" s="6">
        <f t="shared" si="0"/>
        <v>20</v>
      </c>
      <c r="U55" s="4">
        <f t="shared" si="0"/>
        <v>20</v>
      </c>
      <c r="V55" s="4">
        <f t="shared" si="0"/>
        <v>0</v>
      </c>
      <c r="W55" s="4">
        <f t="shared" si="0"/>
        <v>0</v>
      </c>
      <c r="X55" s="4">
        <f t="shared" si="0"/>
        <v>0</v>
      </c>
      <c r="Y55" s="4">
        <f t="shared" si="0"/>
        <v>0</v>
      </c>
      <c r="Z55" s="4">
        <f t="shared" si="0"/>
        <v>0</v>
      </c>
      <c r="AA55" s="4">
        <f t="shared" si="0"/>
        <v>0</v>
      </c>
      <c r="AB55" s="4">
        <f t="shared" si="0"/>
        <v>0</v>
      </c>
      <c r="AC55" s="4">
        <f t="shared" si="0"/>
        <v>0</v>
      </c>
      <c r="AD55" s="4">
        <f t="shared" si="0"/>
        <v>0</v>
      </c>
      <c r="AE55" s="4">
        <f t="shared" si="0"/>
        <v>0</v>
      </c>
      <c r="AF55" s="4">
        <f t="shared" si="0"/>
        <v>0</v>
      </c>
      <c r="AG55" s="4">
        <f t="shared" si="0"/>
        <v>0</v>
      </c>
      <c r="AH55" s="4">
        <f t="shared" si="0"/>
        <v>0</v>
      </c>
      <c r="AI55" s="4">
        <f t="shared" si="0"/>
        <v>0</v>
      </c>
      <c r="AJ55" s="4">
        <f t="shared" si="0"/>
        <v>0</v>
      </c>
      <c r="AK55" s="4">
        <f t="shared" si="0"/>
        <v>0</v>
      </c>
      <c r="AL55" s="6">
        <f t="shared" si="0"/>
        <v>220</v>
      </c>
      <c r="AM55" s="4">
        <f t="shared" si="0"/>
        <v>219</v>
      </c>
      <c r="AN55" s="4">
        <f t="shared" si="0"/>
        <v>0</v>
      </c>
      <c r="AO55" s="4">
        <f t="shared" si="0"/>
        <v>0</v>
      </c>
      <c r="AP55" s="4">
        <f t="shared" si="0"/>
        <v>0</v>
      </c>
      <c r="AQ55" s="4">
        <f t="shared" si="0"/>
        <v>0</v>
      </c>
      <c r="AR55" s="4">
        <f t="shared" si="0"/>
        <v>0</v>
      </c>
      <c r="AS55" s="4">
        <f t="shared" si="0"/>
        <v>0</v>
      </c>
      <c r="AT55" s="4">
        <f t="shared" si="0"/>
        <v>0</v>
      </c>
      <c r="AU55" s="4">
        <f t="shared" si="0"/>
        <v>0</v>
      </c>
      <c r="AV55" s="4">
        <f t="shared" si="0"/>
        <v>0</v>
      </c>
      <c r="AW55" s="4">
        <f t="shared" si="0"/>
        <v>0</v>
      </c>
      <c r="AX55" s="4">
        <f t="shared" si="0"/>
        <v>0</v>
      </c>
      <c r="AY55" s="4">
        <f t="shared" si="0"/>
        <v>0</v>
      </c>
      <c r="AZ55" s="4">
        <f t="shared" si="0"/>
        <v>0</v>
      </c>
      <c r="BA55" s="6">
        <f aca="true" t="shared" si="1" ref="BA55:CU55">SUM(BA8:BA54)</f>
        <v>68</v>
      </c>
      <c r="BB55" s="4">
        <f t="shared" si="1"/>
        <v>63</v>
      </c>
      <c r="BC55" s="4">
        <f t="shared" si="1"/>
        <v>0</v>
      </c>
      <c r="BD55" s="4">
        <f t="shared" si="1"/>
        <v>11</v>
      </c>
      <c r="BE55" s="4">
        <f t="shared" si="1"/>
        <v>11</v>
      </c>
      <c r="BF55" s="4">
        <f t="shared" si="1"/>
        <v>0</v>
      </c>
      <c r="BG55" s="4">
        <f t="shared" si="1"/>
        <v>2</v>
      </c>
      <c r="BH55" s="4">
        <f t="shared" si="1"/>
        <v>2</v>
      </c>
      <c r="BI55" s="4">
        <f t="shared" si="1"/>
        <v>0</v>
      </c>
      <c r="BJ55" s="4">
        <f t="shared" si="1"/>
        <v>18</v>
      </c>
      <c r="BK55" s="4">
        <f t="shared" si="1"/>
        <v>17</v>
      </c>
      <c r="BL55" s="4">
        <f t="shared" si="1"/>
        <v>0</v>
      </c>
      <c r="BM55" s="4">
        <f t="shared" si="1"/>
        <v>0</v>
      </c>
      <c r="BN55" s="4">
        <f t="shared" si="1"/>
        <v>0</v>
      </c>
      <c r="BO55" s="4">
        <f t="shared" si="1"/>
        <v>236</v>
      </c>
      <c r="BP55" s="4">
        <f t="shared" si="1"/>
        <v>234</v>
      </c>
      <c r="BQ55" s="4">
        <f t="shared" si="1"/>
        <v>0</v>
      </c>
      <c r="BR55" s="4">
        <f t="shared" si="1"/>
        <v>1</v>
      </c>
      <c r="BS55" s="4">
        <f t="shared" si="1"/>
        <v>0</v>
      </c>
      <c r="BT55" s="4">
        <f t="shared" si="1"/>
        <v>0</v>
      </c>
      <c r="BU55" s="6">
        <f t="shared" si="1"/>
        <v>1744</v>
      </c>
      <c r="BV55" s="4">
        <f t="shared" si="1"/>
        <v>1747</v>
      </c>
      <c r="BW55" s="4">
        <f t="shared" si="1"/>
        <v>8</v>
      </c>
      <c r="BX55" s="4">
        <f t="shared" si="1"/>
        <v>169</v>
      </c>
      <c r="BY55" s="4">
        <f t="shared" si="1"/>
        <v>161</v>
      </c>
      <c r="BZ55" s="4">
        <f t="shared" si="1"/>
        <v>0</v>
      </c>
      <c r="CA55" s="4">
        <f t="shared" si="1"/>
        <v>38</v>
      </c>
      <c r="CB55" s="4">
        <f>SUM(CB8:CB54)</f>
        <v>38</v>
      </c>
      <c r="CC55" s="4">
        <f t="shared" si="1"/>
        <v>0</v>
      </c>
      <c r="CD55" s="4">
        <f t="shared" si="1"/>
        <v>50</v>
      </c>
      <c r="CE55" s="4">
        <f t="shared" si="1"/>
        <v>50</v>
      </c>
      <c r="CF55" s="4">
        <f t="shared" si="1"/>
        <v>0</v>
      </c>
      <c r="CG55" s="4">
        <f t="shared" si="1"/>
        <v>4</v>
      </c>
      <c r="CH55" s="4">
        <f t="shared" si="1"/>
        <v>4</v>
      </c>
      <c r="CI55" s="4">
        <f t="shared" si="1"/>
        <v>0</v>
      </c>
      <c r="CJ55" s="4">
        <f t="shared" si="1"/>
        <v>0</v>
      </c>
      <c r="CK55" s="4">
        <f t="shared" si="1"/>
        <v>0</v>
      </c>
      <c r="CL55" s="4">
        <f t="shared" si="1"/>
        <v>0</v>
      </c>
      <c r="CM55" s="4">
        <f t="shared" si="1"/>
        <v>0</v>
      </c>
      <c r="CN55" s="4">
        <f t="shared" si="1"/>
        <v>2</v>
      </c>
      <c r="CO55" s="31">
        <f t="shared" si="1"/>
        <v>0</v>
      </c>
      <c r="CP55" s="6">
        <f t="shared" si="1"/>
        <v>3</v>
      </c>
      <c r="CQ55" s="4">
        <f t="shared" si="1"/>
        <v>3</v>
      </c>
      <c r="CR55" s="4">
        <f t="shared" si="1"/>
        <v>0</v>
      </c>
      <c r="CS55" s="4">
        <f t="shared" si="1"/>
        <v>0</v>
      </c>
      <c r="CT55" s="4">
        <f t="shared" si="1"/>
        <v>0</v>
      </c>
      <c r="CU55" s="4">
        <f t="shared" si="1"/>
        <v>104</v>
      </c>
    </row>
    <row r="56" spans="1:99" s="5" customFormat="1" ht="21" customHeight="1">
      <c r="A56" s="3" t="s">
        <v>100</v>
      </c>
      <c r="B56" s="9">
        <v>229</v>
      </c>
      <c r="C56" s="9">
        <v>231</v>
      </c>
      <c r="D56" s="9">
        <v>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v>22</v>
      </c>
      <c r="U56" s="9">
        <v>22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10">
        <v>227</v>
      </c>
      <c r="AM56" s="9">
        <v>225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85</v>
      </c>
      <c r="BB56" s="9">
        <v>96</v>
      </c>
      <c r="BC56" s="9">
        <v>0</v>
      </c>
      <c r="BD56" s="9">
        <v>6</v>
      </c>
      <c r="BE56" s="9">
        <v>6</v>
      </c>
      <c r="BF56" s="9">
        <v>0</v>
      </c>
      <c r="BG56" s="9">
        <v>3</v>
      </c>
      <c r="BH56" s="9">
        <v>3</v>
      </c>
      <c r="BI56" s="9">
        <v>0</v>
      </c>
      <c r="BJ56" s="9">
        <v>89</v>
      </c>
      <c r="BK56" s="9">
        <v>121</v>
      </c>
      <c r="BL56" s="9">
        <v>0</v>
      </c>
      <c r="BM56" s="9">
        <v>0</v>
      </c>
      <c r="BN56" s="9">
        <v>0</v>
      </c>
      <c r="BO56" s="9">
        <v>640</v>
      </c>
      <c r="BP56" s="9">
        <v>648</v>
      </c>
      <c r="BQ56" s="9">
        <v>0</v>
      </c>
      <c r="BR56" s="9">
        <v>1</v>
      </c>
      <c r="BS56" s="9">
        <v>0</v>
      </c>
      <c r="BT56" s="9">
        <v>0</v>
      </c>
      <c r="BU56" s="10">
        <v>2021</v>
      </c>
      <c r="BV56" s="9">
        <v>2064</v>
      </c>
      <c r="BW56" s="9">
        <v>0</v>
      </c>
      <c r="BX56" s="9">
        <v>159</v>
      </c>
      <c r="BY56" s="9">
        <v>159</v>
      </c>
      <c r="BZ56" s="9">
        <v>0</v>
      </c>
      <c r="CA56" s="9">
        <v>52</v>
      </c>
      <c r="CB56" s="9">
        <v>52</v>
      </c>
      <c r="CC56" s="9">
        <v>0</v>
      </c>
      <c r="CD56" s="9">
        <v>65</v>
      </c>
      <c r="CE56" s="9">
        <v>64</v>
      </c>
      <c r="CF56" s="9">
        <v>0</v>
      </c>
      <c r="CG56" s="9">
        <v>2</v>
      </c>
      <c r="CH56" s="9">
        <v>2</v>
      </c>
      <c r="CI56" s="9">
        <v>0</v>
      </c>
      <c r="CJ56" s="9">
        <v>3</v>
      </c>
      <c r="CK56" s="9">
        <v>3</v>
      </c>
      <c r="CL56" s="9">
        <v>0</v>
      </c>
      <c r="CM56" s="9">
        <v>5</v>
      </c>
      <c r="CN56" s="9">
        <v>0</v>
      </c>
      <c r="CO56" s="34">
        <v>0</v>
      </c>
      <c r="CP56" s="10">
        <v>3</v>
      </c>
      <c r="CQ56" s="9">
        <v>3</v>
      </c>
      <c r="CR56" s="9">
        <v>0</v>
      </c>
      <c r="CS56" s="9">
        <v>0</v>
      </c>
      <c r="CT56" s="9">
        <v>0</v>
      </c>
      <c r="CU56" s="9">
        <v>108</v>
      </c>
    </row>
    <row r="57" spans="1:99" s="5" customFormat="1" ht="21" customHeight="1">
      <c r="A57" s="3" t="s">
        <v>34</v>
      </c>
      <c r="B57" s="20">
        <f aca="true" t="shared" si="2" ref="B57:BM57">B55-B56</f>
        <v>-29</v>
      </c>
      <c r="C57" s="20">
        <f t="shared" si="2"/>
        <v>-35</v>
      </c>
      <c r="D57" s="20">
        <f t="shared" si="2"/>
        <v>0</v>
      </c>
      <c r="E57" s="20">
        <f t="shared" si="2"/>
        <v>5</v>
      </c>
      <c r="F57" s="20">
        <f t="shared" si="2"/>
        <v>0</v>
      </c>
      <c r="G57" s="20">
        <f t="shared" si="2"/>
        <v>0</v>
      </c>
      <c r="H57" s="20">
        <f t="shared" si="2"/>
        <v>0</v>
      </c>
      <c r="I57" s="20">
        <f t="shared" si="2"/>
        <v>0</v>
      </c>
      <c r="J57" s="20">
        <f t="shared" si="2"/>
        <v>0</v>
      </c>
      <c r="K57" s="20">
        <f t="shared" si="2"/>
        <v>0</v>
      </c>
      <c r="L57" s="20">
        <f t="shared" si="2"/>
        <v>0</v>
      </c>
      <c r="M57" s="20">
        <f t="shared" si="2"/>
        <v>0</v>
      </c>
      <c r="N57" s="20">
        <f t="shared" si="2"/>
        <v>0</v>
      </c>
      <c r="O57" s="20">
        <f t="shared" si="2"/>
        <v>0</v>
      </c>
      <c r="P57" s="20">
        <f t="shared" si="2"/>
        <v>0</v>
      </c>
      <c r="Q57" s="20">
        <f t="shared" si="2"/>
        <v>0</v>
      </c>
      <c r="R57" s="20">
        <f t="shared" si="2"/>
        <v>0</v>
      </c>
      <c r="S57" s="23">
        <f t="shared" si="2"/>
        <v>0</v>
      </c>
      <c r="T57" s="22">
        <f t="shared" si="2"/>
        <v>-2</v>
      </c>
      <c r="U57" s="20">
        <f t="shared" si="2"/>
        <v>-2</v>
      </c>
      <c r="V57" s="20">
        <f t="shared" si="2"/>
        <v>0</v>
      </c>
      <c r="W57" s="20">
        <f t="shared" si="2"/>
        <v>0</v>
      </c>
      <c r="X57" s="20">
        <f t="shared" si="2"/>
        <v>0</v>
      </c>
      <c r="Y57" s="20">
        <f t="shared" si="2"/>
        <v>0</v>
      </c>
      <c r="Z57" s="20">
        <f t="shared" si="2"/>
        <v>0</v>
      </c>
      <c r="AA57" s="20">
        <f t="shared" si="2"/>
        <v>0</v>
      </c>
      <c r="AB57" s="20">
        <f t="shared" si="2"/>
        <v>0</v>
      </c>
      <c r="AC57" s="20">
        <f t="shared" si="2"/>
        <v>0</v>
      </c>
      <c r="AD57" s="20">
        <f t="shared" si="2"/>
        <v>0</v>
      </c>
      <c r="AE57" s="20">
        <f t="shared" si="2"/>
        <v>0</v>
      </c>
      <c r="AF57" s="20">
        <f t="shared" si="2"/>
        <v>0</v>
      </c>
      <c r="AG57" s="20">
        <f t="shared" si="2"/>
        <v>0</v>
      </c>
      <c r="AH57" s="20">
        <f t="shared" si="2"/>
        <v>0</v>
      </c>
      <c r="AI57" s="20">
        <f t="shared" si="2"/>
        <v>0</v>
      </c>
      <c r="AJ57" s="20">
        <f t="shared" si="2"/>
        <v>0</v>
      </c>
      <c r="AK57" s="23">
        <f t="shared" si="2"/>
        <v>0</v>
      </c>
      <c r="AL57" s="22">
        <f t="shared" si="2"/>
        <v>-7</v>
      </c>
      <c r="AM57" s="20">
        <f t="shared" si="2"/>
        <v>-6</v>
      </c>
      <c r="AN57" s="20">
        <f t="shared" si="2"/>
        <v>0</v>
      </c>
      <c r="AO57" s="20">
        <f t="shared" si="2"/>
        <v>0</v>
      </c>
      <c r="AP57" s="20">
        <f t="shared" si="2"/>
        <v>0</v>
      </c>
      <c r="AQ57" s="20">
        <f t="shared" si="2"/>
        <v>0</v>
      </c>
      <c r="AR57" s="20">
        <f t="shared" si="2"/>
        <v>0</v>
      </c>
      <c r="AS57" s="20">
        <f t="shared" si="2"/>
        <v>0</v>
      </c>
      <c r="AT57" s="20">
        <f t="shared" si="2"/>
        <v>0</v>
      </c>
      <c r="AU57" s="20">
        <f t="shared" si="2"/>
        <v>0</v>
      </c>
      <c r="AV57" s="20">
        <f t="shared" si="2"/>
        <v>0</v>
      </c>
      <c r="AW57" s="20">
        <f t="shared" si="2"/>
        <v>0</v>
      </c>
      <c r="AX57" s="20">
        <f t="shared" si="2"/>
        <v>0</v>
      </c>
      <c r="AY57" s="20">
        <f t="shared" si="2"/>
        <v>0</v>
      </c>
      <c r="AZ57" s="23">
        <f t="shared" si="2"/>
        <v>0</v>
      </c>
      <c r="BA57" s="38">
        <f t="shared" si="2"/>
        <v>-17</v>
      </c>
      <c r="BB57" s="21">
        <f t="shared" si="2"/>
        <v>-33</v>
      </c>
      <c r="BC57" s="21">
        <f t="shared" si="2"/>
        <v>0</v>
      </c>
      <c r="BD57" s="21">
        <f t="shared" si="2"/>
        <v>5</v>
      </c>
      <c r="BE57" s="21">
        <f t="shared" si="2"/>
        <v>5</v>
      </c>
      <c r="BF57" s="21">
        <f t="shared" si="2"/>
        <v>0</v>
      </c>
      <c r="BG57" s="21">
        <f t="shared" si="2"/>
        <v>-1</v>
      </c>
      <c r="BH57" s="21">
        <f t="shared" si="2"/>
        <v>-1</v>
      </c>
      <c r="BI57" s="21">
        <f t="shared" si="2"/>
        <v>0</v>
      </c>
      <c r="BJ57" s="21">
        <f t="shared" si="2"/>
        <v>-71</v>
      </c>
      <c r="BK57" s="21">
        <f t="shared" si="2"/>
        <v>-104</v>
      </c>
      <c r="BL57" s="21">
        <f t="shared" si="2"/>
        <v>0</v>
      </c>
      <c r="BM57" s="21">
        <f t="shared" si="2"/>
        <v>0</v>
      </c>
      <c r="BN57" s="21">
        <f aca="true" t="shared" si="3" ref="BN57:BT57">BN55-BN56</f>
        <v>0</v>
      </c>
      <c r="BO57" s="21">
        <f t="shared" si="3"/>
        <v>-404</v>
      </c>
      <c r="BP57" s="21">
        <f t="shared" si="3"/>
        <v>-414</v>
      </c>
      <c r="BQ57" s="21">
        <f t="shared" si="3"/>
        <v>0</v>
      </c>
      <c r="BR57" s="21">
        <f t="shared" si="3"/>
        <v>0</v>
      </c>
      <c r="BS57" s="21">
        <f t="shared" si="3"/>
        <v>0</v>
      </c>
      <c r="BT57" s="23">
        <f t="shared" si="3"/>
        <v>0</v>
      </c>
      <c r="BU57" s="22">
        <f aca="true" t="shared" si="4" ref="BU57:CU57">BU55-BU56</f>
        <v>-277</v>
      </c>
      <c r="BV57" s="20">
        <f t="shared" si="4"/>
        <v>-317</v>
      </c>
      <c r="BW57" s="20">
        <f t="shared" si="4"/>
        <v>8</v>
      </c>
      <c r="BX57" s="20">
        <f t="shared" si="4"/>
        <v>10</v>
      </c>
      <c r="BY57" s="20">
        <f t="shared" si="4"/>
        <v>2</v>
      </c>
      <c r="BZ57" s="20">
        <f t="shared" si="4"/>
        <v>0</v>
      </c>
      <c r="CA57" s="20">
        <f t="shared" si="4"/>
        <v>-14</v>
      </c>
      <c r="CB57" s="20">
        <f>CB55-CB56</f>
        <v>-14</v>
      </c>
      <c r="CC57" s="20">
        <f t="shared" si="4"/>
        <v>0</v>
      </c>
      <c r="CD57" s="20">
        <f t="shared" si="4"/>
        <v>-15</v>
      </c>
      <c r="CE57" s="20">
        <f t="shared" si="4"/>
        <v>-14</v>
      </c>
      <c r="CF57" s="20">
        <f t="shared" si="4"/>
        <v>0</v>
      </c>
      <c r="CG57" s="20">
        <f t="shared" si="4"/>
        <v>2</v>
      </c>
      <c r="CH57" s="20">
        <f t="shared" si="4"/>
        <v>2</v>
      </c>
      <c r="CI57" s="20">
        <f t="shared" si="4"/>
        <v>0</v>
      </c>
      <c r="CJ57" s="20">
        <f t="shared" si="4"/>
        <v>-3</v>
      </c>
      <c r="CK57" s="20">
        <f t="shared" si="4"/>
        <v>-3</v>
      </c>
      <c r="CL57" s="20">
        <f t="shared" si="4"/>
        <v>0</v>
      </c>
      <c r="CM57" s="20">
        <f t="shared" si="4"/>
        <v>-5</v>
      </c>
      <c r="CN57" s="20">
        <f t="shared" si="4"/>
        <v>2</v>
      </c>
      <c r="CO57" s="35">
        <f t="shared" si="4"/>
        <v>0</v>
      </c>
      <c r="CP57" s="22">
        <f t="shared" si="4"/>
        <v>0</v>
      </c>
      <c r="CQ57" s="20">
        <f t="shared" si="4"/>
        <v>0</v>
      </c>
      <c r="CR57" s="20">
        <f t="shared" si="4"/>
        <v>0</v>
      </c>
      <c r="CS57" s="20">
        <f t="shared" si="4"/>
        <v>0</v>
      </c>
      <c r="CT57" s="20">
        <f t="shared" si="4"/>
        <v>0</v>
      </c>
      <c r="CU57" s="23">
        <f t="shared" si="4"/>
        <v>-4</v>
      </c>
    </row>
    <row r="58" spans="1:99" s="5" customFormat="1" ht="21" customHeight="1">
      <c r="A58" s="24" t="s">
        <v>99</v>
      </c>
      <c r="B58" s="25">
        <f aca="true" t="shared" si="5" ref="B58:AG58">_xlfn.IFERROR(B55/B56*100,0)</f>
        <v>87.33624454148472</v>
      </c>
      <c r="C58" s="25">
        <f t="shared" si="5"/>
        <v>84.84848484848484</v>
      </c>
      <c r="D58" s="25">
        <f t="shared" si="5"/>
        <v>100</v>
      </c>
      <c r="E58" s="25">
        <f t="shared" si="5"/>
        <v>0</v>
      </c>
      <c r="F58" s="25">
        <f t="shared" si="5"/>
        <v>0</v>
      </c>
      <c r="G58" s="25">
        <f t="shared" si="5"/>
        <v>0</v>
      </c>
      <c r="H58" s="25">
        <f t="shared" si="5"/>
        <v>0</v>
      </c>
      <c r="I58" s="25">
        <f t="shared" si="5"/>
        <v>0</v>
      </c>
      <c r="J58" s="25">
        <f t="shared" si="5"/>
        <v>0</v>
      </c>
      <c r="K58" s="25">
        <f t="shared" si="5"/>
        <v>0</v>
      </c>
      <c r="L58" s="25">
        <f t="shared" si="5"/>
        <v>0</v>
      </c>
      <c r="M58" s="25">
        <f t="shared" si="5"/>
        <v>0</v>
      </c>
      <c r="N58" s="25">
        <f t="shared" si="5"/>
        <v>0</v>
      </c>
      <c r="O58" s="25">
        <f t="shared" si="5"/>
        <v>0</v>
      </c>
      <c r="P58" s="25">
        <f t="shared" si="5"/>
        <v>0</v>
      </c>
      <c r="Q58" s="25">
        <f t="shared" si="5"/>
        <v>0</v>
      </c>
      <c r="R58" s="25">
        <f t="shared" si="5"/>
        <v>0</v>
      </c>
      <c r="S58" s="30">
        <f t="shared" si="5"/>
        <v>0</v>
      </c>
      <c r="T58" s="26">
        <f t="shared" si="5"/>
        <v>90.9090909090909</v>
      </c>
      <c r="U58" s="25">
        <f t="shared" si="5"/>
        <v>90.9090909090909</v>
      </c>
      <c r="V58" s="25">
        <f t="shared" si="5"/>
        <v>0</v>
      </c>
      <c r="W58" s="25">
        <f t="shared" si="5"/>
        <v>0</v>
      </c>
      <c r="X58" s="25">
        <f t="shared" si="5"/>
        <v>0</v>
      </c>
      <c r="Y58" s="25">
        <f t="shared" si="5"/>
        <v>0</v>
      </c>
      <c r="Z58" s="25">
        <f t="shared" si="5"/>
        <v>0</v>
      </c>
      <c r="AA58" s="25">
        <f t="shared" si="5"/>
        <v>0</v>
      </c>
      <c r="AB58" s="25">
        <f t="shared" si="5"/>
        <v>0</v>
      </c>
      <c r="AC58" s="25">
        <f t="shared" si="5"/>
        <v>0</v>
      </c>
      <c r="AD58" s="25">
        <f t="shared" si="5"/>
        <v>0</v>
      </c>
      <c r="AE58" s="25">
        <f t="shared" si="5"/>
        <v>0</v>
      </c>
      <c r="AF58" s="25">
        <f t="shared" si="5"/>
        <v>0</v>
      </c>
      <c r="AG58" s="25">
        <f t="shared" si="5"/>
        <v>0</v>
      </c>
      <c r="AH58" s="25">
        <f aca="true" t="shared" si="6" ref="AH58:BM58">_xlfn.IFERROR(AH55/AH56*100,0)</f>
        <v>0</v>
      </c>
      <c r="AI58" s="25">
        <f t="shared" si="6"/>
        <v>0</v>
      </c>
      <c r="AJ58" s="25">
        <f t="shared" si="6"/>
        <v>0</v>
      </c>
      <c r="AK58" s="30">
        <f t="shared" si="6"/>
        <v>0</v>
      </c>
      <c r="AL58" s="26">
        <f t="shared" si="6"/>
        <v>96.91629955947137</v>
      </c>
      <c r="AM58" s="25">
        <f t="shared" si="6"/>
        <v>97.33333333333334</v>
      </c>
      <c r="AN58" s="25">
        <f t="shared" si="6"/>
        <v>0</v>
      </c>
      <c r="AO58" s="25">
        <f t="shared" si="6"/>
        <v>0</v>
      </c>
      <c r="AP58" s="25">
        <f t="shared" si="6"/>
        <v>0</v>
      </c>
      <c r="AQ58" s="25">
        <f t="shared" si="6"/>
        <v>0</v>
      </c>
      <c r="AR58" s="25">
        <f t="shared" si="6"/>
        <v>0</v>
      </c>
      <c r="AS58" s="25">
        <f t="shared" si="6"/>
        <v>0</v>
      </c>
      <c r="AT58" s="25">
        <f t="shared" si="6"/>
        <v>0</v>
      </c>
      <c r="AU58" s="25">
        <f t="shared" si="6"/>
        <v>0</v>
      </c>
      <c r="AV58" s="25">
        <f t="shared" si="6"/>
        <v>0</v>
      </c>
      <c r="AW58" s="25">
        <f t="shared" si="6"/>
        <v>0</v>
      </c>
      <c r="AX58" s="25">
        <f t="shared" si="6"/>
        <v>0</v>
      </c>
      <c r="AY58" s="25">
        <f t="shared" si="6"/>
        <v>0</v>
      </c>
      <c r="AZ58" s="30">
        <f t="shared" si="6"/>
        <v>0</v>
      </c>
      <c r="BA58" s="26">
        <f t="shared" si="6"/>
        <v>80</v>
      </c>
      <c r="BB58" s="25">
        <f t="shared" si="6"/>
        <v>65.625</v>
      </c>
      <c r="BC58" s="25">
        <f t="shared" si="6"/>
        <v>0</v>
      </c>
      <c r="BD58" s="25">
        <f t="shared" si="6"/>
        <v>183.33333333333331</v>
      </c>
      <c r="BE58" s="25">
        <f t="shared" si="6"/>
        <v>183.33333333333331</v>
      </c>
      <c r="BF58" s="25">
        <f t="shared" si="6"/>
        <v>0</v>
      </c>
      <c r="BG58" s="25">
        <f t="shared" si="6"/>
        <v>66.66666666666666</v>
      </c>
      <c r="BH58" s="25">
        <f t="shared" si="6"/>
        <v>66.66666666666666</v>
      </c>
      <c r="BI58" s="25">
        <f t="shared" si="6"/>
        <v>0</v>
      </c>
      <c r="BJ58" s="25">
        <f t="shared" si="6"/>
        <v>20.224719101123593</v>
      </c>
      <c r="BK58" s="25">
        <f t="shared" si="6"/>
        <v>14.049586776859504</v>
      </c>
      <c r="BL58" s="25">
        <f t="shared" si="6"/>
        <v>0</v>
      </c>
      <c r="BM58" s="25">
        <f t="shared" si="6"/>
        <v>0</v>
      </c>
      <c r="BN58" s="25">
        <f aca="true" t="shared" si="7" ref="BN58:CU58">_xlfn.IFERROR(BN55/BN56*100,0)</f>
        <v>0</v>
      </c>
      <c r="BO58" s="25">
        <f t="shared" si="7"/>
        <v>36.875</v>
      </c>
      <c r="BP58" s="25">
        <f t="shared" si="7"/>
        <v>36.11111111111111</v>
      </c>
      <c r="BQ58" s="25">
        <f t="shared" si="7"/>
        <v>0</v>
      </c>
      <c r="BR58" s="25">
        <f t="shared" si="7"/>
        <v>100</v>
      </c>
      <c r="BS58" s="25">
        <f t="shared" si="7"/>
        <v>0</v>
      </c>
      <c r="BT58" s="30">
        <f t="shared" si="7"/>
        <v>0</v>
      </c>
      <c r="BU58" s="26">
        <f t="shared" si="7"/>
        <v>86.29391390400791</v>
      </c>
      <c r="BV58" s="25">
        <f t="shared" si="7"/>
        <v>84.64147286821705</v>
      </c>
      <c r="BW58" s="25">
        <f t="shared" si="7"/>
        <v>0</v>
      </c>
      <c r="BX58" s="25">
        <f t="shared" si="7"/>
        <v>106.28930817610063</v>
      </c>
      <c r="BY58" s="25">
        <f t="shared" si="7"/>
        <v>101.25786163522012</v>
      </c>
      <c r="BZ58" s="25">
        <f t="shared" si="7"/>
        <v>0</v>
      </c>
      <c r="CA58" s="25">
        <f t="shared" si="7"/>
        <v>73.07692307692307</v>
      </c>
      <c r="CB58" s="25">
        <f t="shared" si="7"/>
        <v>73.07692307692307</v>
      </c>
      <c r="CC58" s="25">
        <f t="shared" si="7"/>
        <v>0</v>
      </c>
      <c r="CD58" s="25">
        <f t="shared" si="7"/>
        <v>76.92307692307693</v>
      </c>
      <c r="CE58" s="25">
        <f t="shared" si="7"/>
        <v>78.125</v>
      </c>
      <c r="CF58" s="25">
        <f t="shared" si="7"/>
        <v>0</v>
      </c>
      <c r="CG58" s="25">
        <f t="shared" si="7"/>
        <v>200</v>
      </c>
      <c r="CH58" s="25">
        <f t="shared" si="7"/>
        <v>200</v>
      </c>
      <c r="CI58" s="25">
        <f t="shared" si="7"/>
        <v>0</v>
      </c>
      <c r="CJ58" s="25">
        <f t="shared" si="7"/>
        <v>0</v>
      </c>
      <c r="CK58" s="25">
        <f t="shared" si="7"/>
        <v>0</v>
      </c>
      <c r="CL58" s="25">
        <f t="shared" si="7"/>
        <v>0</v>
      </c>
      <c r="CM58" s="25">
        <f t="shared" si="7"/>
        <v>0</v>
      </c>
      <c r="CN58" s="25">
        <f t="shared" si="7"/>
        <v>0</v>
      </c>
      <c r="CO58" s="36">
        <f t="shared" si="7"/>
        <v>0</v>
      </c>
      <c r="CP58" s="26">
        <f t="shared" si="7"/>
        <v>100</v>
      </c>
      <c r="CQ58" s="25">
        <f t="shared" si="7"/>
        <v>100</v>
      </c>
      <c r="CR58" s="25">
        <f t="shared" si="7"/>
        <v>0</v>
      </c>
      <c r="CS58" s="25">
        <f t="shared" si="7"/>
        <v>0</v>
      </c>
      <c r="CT58" s="25">
        <f t="shared" si="7"/>
        <v>0</v>
      </c>
      <c r="CU58" s="27">
        <f t="shared" si="7"/>
        <v>96.29629629629629</v>
      </c>
    </row>
    <row r="59" spans="1:99" s="5" customFormat="1" ht="21" customHeight="1">
      <c r="A59" s="28"/>
      <c r="B59" s="78" t="s">
        <v>104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</row>
    <row r="60" s="1" customFormat="1" ht="21" customHeight="1">
      <c r="B60" s="2"/>
    </row>
    <row r="61" s="1" customFormat="1" ht="21" customHeight="1">
      <c r="B61" s="2"/>
    </row>
    <row r="62" s="1" customFormat="1" ht="21" customHeight="1">
      <c r="B62" s="2"/>
    </row>
    <row r="63" s="1" customFormat="1" ht="21" customHeight="1">
      <c r="B63" s="2"/>
    </row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>
      <c r="B70" s="2"/>
    </row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>
      <c r="B77" s="2"/>
    </row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</sheetData>
  <sheetProtection formatCells="0"/>
  <mergeCells count="133">
    <mergeCell ref="B59:R59"/>
    <mergeCell ref="B2:S2"/>
    <mergeCell ref="CU2:CU7"/>
    <mergeCell ref="T2:AK2"/>
    <mergeCell ref="G5:G7"/>
    <mergeCell ref="H5:H7"/>
    <mergeCell ref="I5:I7"/>
    <mergeCell ref="J5:J7"/>
    <mergeCell ref="K5:K7"/>
    <mergeCell ref="L5:L7"/>
    <mergeCell ref="BD4:BF4"/>
    <mergeCell ref="CO3:CO7"/>
    <mergeCell ref="CR5:CR7"/>
    <mergeCell ref="CS3:CS7"/>
    <mergeCell ref="CN3:CN7"/>
    <mergeCell ref="BO4:BQ4"/>
    <mergeCell ref="CF5:CF7"/>
    <mergeCell ref="CG5:CG7"/>
    <mergeCell ref="CM3:CM7"/>
    <mergeCell ref="CJ5:CJ7"/>
    <mergeCell ref="CT2:CT7"/>
    <mergeCell ref="CP3:CR4"/>
    <mergeCell ref="BA2:BT2"/>
    <mergeCell ref="BA3:BN3"/>
    <mergeCell ref="BO3:BR3"/>
    <mergeCell ref="BG4:BI4"/>
    <mergeCell ref="BJ4:BL4"/>
    <mergeCell ref="CK5:CK7"/>
    <mergeCell ref="CL5:CL7"/>
    <mergeCell ref="BA4:BC4"/>
    <mergeCell ref="BZ5:BZ7"/>
    <mergeCell ref="CA5:CA7"/>
    <mergeCell ref="CB5:CB7"/>
    <mergeCell ref="CC5:CC7"/>
    <mergeCell ref="CD5:CD7"/>
    <mergeCell ref="CE5:CE7"/>
    <mergeCell ref="BP5:BP7"/>
    <mergeCell ref="BQ5:BQ7"/>
    <mergeCell ref="BW5:BW7"/>
    <mergeCell ref="BX5:BX7"/>
    <mergeCell ref="BY5:BY7"/>
    <mergeCell ref="BR4:BR7"/>
    <mergeCell ref="BS3:BS7"/>
    <mergeCell ref="BT3:BT7"/>
    <mergeCell ref="CI5:CI7"/>
    <mergeCell ref="BU2:CO2"/>
    <mergeCell ref="BU4:BW4"/>
    <mergeCell ref="CD4:CF4"/>
    <mergeCell ref="BU3:CC3"/>
    <mergeCell ref="CD3:CL3"/>
    <mergeCell ref="BU5:BU7"/>
    <mergeCell ref="BV5:BV7"/>
    <mergeCell ref="CA4:CC4"/>
    <mergeCell ref="CH5:CH7"/>
    <mergeCell ref="BG5:BG7"/>
    <mergeCell ref="BH5:BH7"/>
    <mergeCell ref="BI5:BI7"/>
    <mergeCell ref="BJ5:BJ7"/>
    <mergeCell ref="BK5:BK7"/>
    <mergeCell ref="BL5:BL7"/>
    <mergeCell ref="BM4:BM7"/>
    <mergeCell ref="BN4:BN7"/>
    <mergeCell ref="BO5:BO7"/>
    <mergeCell ref="CG4:CI4"/>
    <mergeCell ref="CJ4:CL4"/>
    <mergeCell ref="AS3:AU4"/>
    <mergeCell ref="BA5:BA7"/>
    <mergeCell ref="BB5:BB7"/>
    <mergeCell ref="BC5:BC7"/>
    <mergeCell ref="BD5:BD7"/>
    <mergeCell ref="BE5:BE7"/>
    <mergeCell ref="BF5:BF7"/>
    <mergeCell ref="BX4:BZ4"/>
    <mergeCell ref="CP2:CS2"/>
    <mergeCell ref="AR5:AR7"/>
    <mergeCell ref="AS5:AS7"/>
    <mergeCell ref="AT5:AT7"/>
    <mergeCell ref="AU5:AU7"/>
    <mergeCell ref="AV3:AV7"/>
    <mergeCell ref="AW3:AW7"/>
    <mergeCell ref="AX3:AX7"/>
    <mergeCell ref="AY2:AY7"/>
    <mergeCell ref="AZ2:AZ7"/>
    <mergeCell ref="AL5:AL7"/>
    <mergeCell ref="AM5:AM7"/>
    <mergeCell ref="AN5:AN7"/>
    <mergeCell ref="AP5:AP7"/>
    <mergeCell ref="AQ5:AQ7"/>
    <mergeCell ref="AO3:AO7"/>
    <mergeCell ref="AL3:AN4"/>
    <mergeCell ref="AP3:AR4"/>
    <mergeCell ref="AH3:AH7"/>
    <mergeCell ref="AI3:AI7"/>
    <mergeCell ref="AJ3:AJ7"/>
    <mergeCell ref="AK3:AK7"/>
    <mergeCell ref="AD3:AF4"/>
    <mergeCell ref="AG3:AG7"/>
    <mergeCell ref="AA3:AC4"/>
    <mergeCell ref="CP5:CP7"/>
    <mergeCell ref="CQ5:CQ7"/>
    <mergeCell ref="Z5:Z7"/>
    <mergeCell ref="AA5:AA7"/>
    <mergeCell ref="AB5:AB7"/>
    <mergeCell ref="AC5:AC7"/>
    <mergeCell ref="AD5:AD7"/>
    <mergeCell ref="AE5:AE7"/>
    <mergeCell ref="AF5:AF7"/>
    <mergeCell ref="T5:T7"/>
    <mergeCell ref="U5:U7"/>
    <mergeCell ref="V5:V7"/>
    <mergeCell ref="W3:W7"/>
    <mergeCell ref="X5:X7"/>
    <mergeCell ref="Y5:Y7"/>
    <mergeCell ref="T3:V4"/>
    <mergeCell ref="X3:Z4"/>
    <mergeCell ref="E3:E7"/>
    <mergeCell ref="O3:O7"/>
    <mergeCell ref="P3:P7"/>
    <mergeCell ref="Q3:Q7"/>
    <mergeCell ref="R3:R7"/>
    <mergeCell ref="S3:S7"/>
    <mergeCell ref="N5:N7"/>
    <mergeCell ref="M5:M7"/>
    <mergeCell ref="B5:B7"/>
    <mergeCell ref="C5:C7"/>
    <mergeCell ref="D5:D7"/>
    <mergeCell ref="F5:F7"/>
    <mergeCell ref="AL2:AX2"/>
    <mergeCell ref="A2:A7"/>
    <mergeCell ref="B3:D4"/>
    <mergeCell ref="F3:H4"/>
    <mergeCell ref="I3:K4"/>
    <mergeCell ref="L3:N4"/>
  </mergeCells>
  <printOptions horizontalCentered="1"/>
  <pageMargins left="0.3937007874015748" right="0.3937007874015748" top="0.3937007874015748" bottom="0.35433070866141736" header="0.31496062992125984" footer="0.31496062992125984"/>
  <pageSetup firstPageNumber="168" useFirstPageNumber="1" fitToWidth="3" horizontalDpi="600" verticalDpi="600" orientation="landscape" paperSize="9" scale="46" r:id="rId1"/>
  <headerFooter>
    <oddHeader>&amp;L環境統計集　平成25年版</oddHeader>
    <oddFooter xml:space="preserve">&amp;C&amp;P </oddFooter>
  </headerFooter>
  <colBreaks count="2" manualBreakCount="2">
    <brk id="37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五反田 豊</dc:creator>
  <cp:keywords/>
  <dc:description/>
  <cp:lastModifiedBy>大橋　厚子</cp:lastModifiedBy>
  <cp:lastPrinted>2017-02-06T09:14:24Z</cp:lastPrinted>
  <dcterms:created xsi:type="dcterms:W3CDTF">2009-12-07T13:19:58Z</dcterms:created>
  <dcterms:modified xsi:type="dcterms:W3CDTF">2017-02-06T09:14:32Z</dcterms:modified>
  <cp:category/>
  <cp:version/>
  <cp:contentType/>
  <cp:contentStatus/>
</cp:coreProperties>
</file>