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降水量" sheetId="1" r:id="rId1"/>
  </sheets>
  <definedNames>
    <definedName name="_xlnm.Print_Area" localSheetId="0">'降水量'!$B$2:$O$41</definedName>
  </definedNames>
  <calcPr fullCalcOnLoad="1"/>
</workbook>
</file>

<file path=xl/sharedStrings.xml><?xml version="1.0" encoding="utf-8"?>
<sst xmlns="http://schemas.openxmlformats.org/spreadsheetml/2006/main" count="52" uniqueCount="52">
  <si>
    <t>単位：mm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</si>
  <si>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</si>
  <si>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</si>
  <si>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</si>
  <si>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</si>
  <si>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</si>
  <si>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</si>
  <si>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</si>
  <si>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</si>
  <si>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</si>
  <si>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</si>
  <si>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</si>
  <si>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</si>
  <si>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年間値</t>
  </si>
  <si>
    <t>利尻</t>
  </si>
  <si>
    <t>札幌</t>
  </si>
  <si>
    <t>落石岬</t>
  </si>
  <si>
    <t>竜飛岬</t>
  </si>
  <si>
    <t>八幡平</t>
  </si>
  <si>
    <t>箟岳</t>
  </si>
  <si>
    <t>尾花沢</t>
  </si>
  <si>
    <t>筑波</t>
  </si>
  <si>
    <t>赤城</t>
  </si>
  <si>
    <t>小笠原</t>
  </si>
  <si>
    <t>佐渡関岬</t>
  </si>
  <si>
    <t>新潟巻</t>
  </si>
  <si>
    <t>八方尾根</t>
  </si>
  <si>
    <t>越前岬</t>
  </si>
  <si>
    <t>伊自良湖</t>
  </si>
  <si>
    <t>犬山</t>
  </si>
  <si>
    <t>潮岬</t>
  </si>
  <si>
    <t>京都八幡</t>
  </si>
  <si>
    <t>尼崎</t>
  </si>
  <si>
    <t>倉橋島</t>
  </si>
  <si>
    <t>隠岐</t>
  </si>
  <si>
    <t>蟠竜湖</t>
  </si>
  <si>
    <t>梼原</t>
  </si>
  <si>
    <t>筑後小郡</t>
  </si>
  <si>
    <t>大分久住</t>
  </si>
  <si>
    <t>対馬</t>
  </si>
  <si>
    <t>五島</t>
  </si>
  <si>
    <t>えびの</t>
  </si>
  <si>
    <t>屋久島</t>
  </si>
  <si>
    <t>辺戸岬</t>
  </si>
  <si>
    <r>
      <t>最大値</t>
    </r>
    <r>
      <rPr>
        <vertAlign val="superscript"/>
        <sz val="10"/>
        <rFont val="ＭＳ 明朝"/>
        <family val="1"/>
      </rPr>
      <t>1)</t>
    </r>
  </si>
  <si>
    <r>
      <t>最小値</t>
    </r>
    <r>
      <rPr>
        <vertAlign val="superscript"/>
        <sz val="10"/>
        <rFont val="ＭＳ 明朝"/>
        <family val="1"/>
      </rPr>
      <t>1)</t>
    </r>
  </si>
  <si>
    <t>全国平均</t>
  </si>
  <si>
    <t>標準偏差</t>
  </si>
  <si>
    <t>網掛けの数値：参考値（月間値または年間値が有効判定基準で棄却されたもの）を表す。</t>
  </si>
  <si>
    <r>
      <t>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 xml:space="preserve"> : 月間・年間降水量の最大値、最小値</t>
    </r>
  </si>
  <si>
    <r>
      <t>(注)最大値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、全国平均、標準偏差は参考値を含む。</t>
    </r>
  </si>
  <si>
    <t>平成15年度　降水量　月・年間値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</si>
</sst>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vertAlign val="superscript"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0" applyFill="1" applyAlignment="1">
      <alignment horizontal="centerContinuous" vertical="center"/>
      <protection/>
    </xf>
    <xf numFmtId="0" fontId="1" fillId="0" borderId="0" xfId="20" applyFill="1" applyAlignment="1">
      <alignment vertical="center"/>
      <protection/>
    </xf>
    <xf numFmtId="0" fontId="1" fillId="0" borderId="1" xfId="20" applyFill="1" applyBorder="1" applyAlignment="1">
      <alignment vertical="center"/>
      <protection/>
    </xf>
    <xf numFmtId="0" fontId="1" fillId="0" borderId="2" xfId="20" applyFill="1" applyBorder="1" applyAlignment="1">
      <alignment horizontal="center" vertical="center"/>
      <protection/>
    </xf>
    <xf numFmtId="0" fontId="1" fillId="0" borderId="3" xfId="20" applyFill="1" applyBorder="1" applyAlignment="1">
      <alignment horizontal="center" vertical="center"/>
      <protection/>
    </xf>
    <xf numFmtId="0" fontId="1" fillId="0" borderId="1" xfId="20" applyFill="1" applyBorder="1" applyAlignment="1">
      <alignment horizontal="center" vertical="center"/>
      <protection/>
    </xf>
    <xf numFmtId="0" fontId="1" fillId="0" borderId="4" xfId="20" applyFill="1" applyBorder="1" applyAlignment="1">
      <alignment vertical="center"/>
      <protection/>
    </xf>
    <xf numFmtId="176" fontId="1" fillId="0" borderId="0" xfId="20" applyNumberFormat="1" applyFill="1" applyBorder="1" applyAlignment="1" applyProtection="1">
      <alignment vertical="center"/>
      <protection/>
    </xf>
    <xf numFmtId="176" fontId="1" fillId="0" borderId="4" xfId="20" applyNumberFormat="1" applyFill="1" applyBorder="1" applyAlignment="1" applyProtection="1">
      <alignment vertical="center"/>
      <protection/>
    </xf>
    <xf numFmtId="176" fontId="1" fillId="2" borderId="0" xfId="20" applyNumberFormat="1" applyFill="1" applyBorder="1" applyAlignment="1" applyProtection="1">
      <alignment vertical="center"/>
      <protection/>
    </xf>
    <xf numFmtId="0" fontId="1" fillId="0" borderId="5" xfId="20" applyFill="1" applyBorder="1" applyAlignment="1">
      <alignment vertical="center"/>
      <protection/>
    </xf>
    <xf numFmtId="176" fontId="1" fillId="0" borderId="6" xfId="20" applyNumberFormat="1" applyFill="1" applyBorder="1" applyAlignment="1" applyProtection="1">
      <alignment vertical="center"/>
      <protection/>
    </xf>
    <xf numFmtId="176" fontId="1" fillId="0" borderId="5" xfId="20" applyNumberFormat="1" applyFill="1" applyBorder="1" applyAlignment="1" applyProtection="1">
      <alignment vertical="center"/>
      <protection/>
    </xf>
    <xf numFmtId="0" fontId="1" fillId="0" borderId="7" xfId="20" applyFont="1" applyFill="1" applyBorder="1" applyAlignment="1">
      <alignment vertical="center"/>
      <protection/>
    </xf>
    <xf numFmtId="176" fontId="1" fillId="0" borderId="8" xfId="20" applyNumberFormat="1" applyFont="1" applyFill="1" applyBorder="1" applyAlignment="1">
      <alignment vertical="center"/>
      <protection/>
    </xf>
    <xf numFmtId="176" fontId="1" fillId="0" borderId="9" xfId="20" applyNumberFormat="1" applyFont="1" applyFill="1" applyBorder="1" applyAlignment="1">
      <alignment vertical="center"/>
      <protection/>
    </xf>
    <xf numFmtId="176" fontId="1" fillId="0" borderId="10" xfId="20" applyNumberFormat="1" applyFont="1" applyFill="1" applyBorder="1" applyAlignment="1">
      <alignment vertical="center"/>
      <protection/>
    </xf>
    <xf numFmtId="176" fontId="1" fillId="0" borderId="7" xfId="20" applyNumberFormat="1" applyFont="1" applyFill="1" applyBorder="1" applyAlignment="1">
      <alignment vertical="center"/>
      <protection/>
    </xf>
    <xf numFmtId="0" fontId="1" fillId="0" borderId="4" xfId="20" applyFont="1" applyFill="1" applyBorder="1" applyAlignment="1">
      <alignment vertical="center"/>
      <protection/>
    </xf>
    <xf numFmtId="176" fontId="1" fillId="0" borderId="11" xfId="20" applyNumberFormat="1" applyFont="1" applyFill="1" applyBorder="1" applyAlignment="1">
      <alignment vertical="center"/>
      <protection/>
    </xf>
    <xf numFmtId="176" fontId="1" fillId="0" borderId="0" xfId="20" applyNumberFormat="1" applyFont="1" applyFill="1" applyBorder="1" applyAlignment="1">
      <alignment vertical="center"/>
      <protection/>
    </xf>
    <xf numFmtId="176" fontId="1" fillId="0" borderId="12" xfId="20" applyNumberFormat="1" applyFont="1" applyFill="1" applyBorder="1" applyAlignment="1">
      <alignment vertical="center"/>
      <protection/>
    </xf>
    <xf numFmtId="176" fontId="1" fillId="0" borderId="4" xfId="20" applyNumberFormat="1" applyFont="1" applyFill="1" applyBorder="1" applyAlignment="1">
      <alignment vertical="center"/>
      <protection/>
    </xf>
    <xf numFmtId="176" fontId="1" fillId="0" borderId="11" xfId="20" applyNumberFormat="1" applyFill="1" applyBorder="1" applyAlignment="1">
      <alignment vertical="center"/>
      <protection/>
    </xf>
    <xf numFmtId="176" fontId="1" fillId="0" borderId="0" xfId="20" applyNumberFormat="1" applyFill="1" applyBorder="1" applyAlignment="1">
      <alignment vertical="center"/>
      <protection/>
    </xf>
    <xf numFmtId="176" fontId="1" fillId="0" borderId="12" xfId="20" applyNumberFormat="1" applyFill="1" applyBorder="1" applyAlignment="1">
      <alignment vertical="center"/>
      <protection/>
    </xf>
    <xf numFmtId="176" fontId="1" fillId="0" borderId="4" xfId="20" applyNumberFormat="1" applyFill="1" applyBorder="1" applyAlignment="1">
      <alignment vertical="center"/>
      <protection/>
    </xf>
    <xf numFmtId="176" fontId="1" fillId="0" borderId="13" xfId="20" applyNumberFormat="1" applyFill="1" applyBorder="1" applyAlignment="1">
      <alignment vertical="center"/>
      <protection/>
    </xf>
    <xf numFmtId="176" fontId="1" fillId="0" borderId="6" xfId="20" applyNumberFormat="1" applyFill="1" applyBorder="1" applyAlignment="1">
      <alignment vertical="center"/>
      <protection/>
    </xf>
    <xf numFmtId="176" fontId="1" fillId="0" borderId="14" xfId="20" applyNumberFormat="1" applyFill="1" applyBorder="1" applyAlignment="1">
      <alignment vertical="center"/>
      <protection/>
    </xf>
    <xf numFmtId="176" fontId="1" fillId="0" borderId="5" xfId="20" applyNumberFormat="1" applyFill="1" applyBorder="1" applyAlignment="1">
      <alignment vertical="center"/>
      <protection/>
    </xf>
    <xf numFmtId="0" fontId="1" fillId="0" borderId="0" xfId="20" applyFill="1">
      <alignment/>
      <protection/>
    </xf>
    <xf numFmtId="0" fontId="1" fillId="0" borderId="0" xfId="20" applyFont="1" applyFill="1" applyAlignment="1">
      <alignment horizontal="centerContinuous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onc2003_fin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41"/>
  <sheetViews>
    <sheetView tabSelected="1" workbookViewId="0" topLeftCell="A1">
      <selection activeCell="B3" sqref="B3"/>
    </sheetView>
  </sheetViews>
  <sheetFormatPr defaultColWidth="9.00390625" defaultRowHeight="13.5"/>
  <cols>
    <col min="1" max="1" width="8.00390625" style="32" customWidth="1"/>
    <col min="2" max="2" width="8.50390625" style="32" customWidth="1"/>
    <col min="3" max="14" width="5.875" style="32" customWidth="1"/>
    <col min="15" max="15" width="6.75390625" style="32" customWidth="1"/>
    <col min="16" max="16384" width="8.00390625" style="32" customWidth="1"/>
  </cols>
  <sheetData>
    <row r="2" spans="2:15" s="2" customFormat="1" ht="19.5" customHeight="1">
      <c r="B2" s="33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="2" customFormat="1" ht="19.5" customHeight="1" thickBot="1">
      <c r="N3" s="2" t="s">
        <v>0</v>
      </c>
    </row>
    <row r="4" spans="2:15" s="2" customFormat="1" ht="19.5" customHeight="1" thickBot="1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</row>
    <row r="5" spans="2:15" s="2" customFormat="1" ht="19.5" customHeight="1">
      <c r="B5" s="7" t="s">
        <v>14</v>
      </c>
      <c r="C5" s="8">
        <v>30.5</v>
      </c>
      <c r="D5" s="8">
        <v>19</v>
      </c>
      <c r="E5" s="8">
        <v>27.5</v>
      </c>
      <c r="F5" s="8">
        <v>25.104535305057755</v>
      </c>
      <c r="G5" s="8">
        <v>140.92335214862445</v>
      </c>
      <c r="H5" s="8">
        <v>84.5</v>
      </c>
      <c r="I5" s="8">
        <v>158.5</v>
      </c>
      <c r="J5" s="8">
        <v>60.20707201102138</v>
      </c>
      <c r="K5" s="8">
        <v>66.5</v>
      </c>
      <c r="L5" s="8">
        <v>128.5</v>
      </c>
      <c r="M5" s="8">
        <v>64.95492965855138</v>
      </c>
      <c r="N5" s="8">
        <v>45.5</v>
      </c>
      <c r="O5" s="9">
        <v>851.6898891232549</v>
      </c>
    </row>
    <row r="6" spans="2:15" s="2" customFormat="1" ht="19.5" customHeight="1">
      <c r="B6" s="7" t="s">
        <v>15</v>
      </c>
      <c r="C6" s="8">
        <v>52</v>
      </c>
      <c r="D6" s="8">
        <v>66</v>
      </c>
      <c r="E6" s="8">
        <v>38</v>
      </c>
      <c r="F6" s="8">
        <v>31</v>
      </c>
      <c r="G6" s="8">
        <v>77</v>
      </c>
      <c r="H6" s="8">
        <v>90.5</v>
      </c>
      <c r="I6" s="8">
        <v>158.5</v>
      </c>
      <c r="J6" s="8">
        <v>71.5</v>
      </c>
      <c r="K6" s="8">
        <v>79</v>
      </c>
      <c r="L6" s="8">
        <v>147.5</v>
      </c>
      <c r="M6" s="8">
        <v>150</v>
      </c>
      <c r="N6" s="8">
        <v>30</v>
      </c>
      <c r="O6" s="9">
        <v>991</v>
      </c>
    </row>
    <row r="7" spans="2:15" s="2" customFormat="1" ht="19.5" customHeight="1">
      <c r="B7" s="7" t="s">
        <v>16</v>
      </c>
      <c r="C7" s="8">
        <v>66.7511139401655</v>
      </c>
      <c r="D7" s="8">
        <v>50.51527689369828</v>
      </c>
      <c r="E7" s="8">
        <v>190</v>
      </c>
      <c r="F7" s="8">
        <v>91.5</v>
      </c>
      <c r="G7" s="8">
        <v>62.5</v>
      </c>
      <c r="H7" s="8">
        <v>140.5</v>
      </c>
      <c r="I7" s="8">
        <v>30.5</v>
      </c>
      <c r="J7" s="8">
        <v>64.87428389560789</v>
      </c>
      <c r="K7" s="8">
        <v>39.990133672819866</v>
      </c>
      <c r="L7" s="8">
        <v>35.03928177839008</v>
      </c>
      <c r="M7" s="8">
        <v>38</v>
      </c>
      <c r="N7" s="8">
        <v>17.104918446138672</v>
      </c>
      <c r="O7" s="9">
        <v>827.2750086268203</v>
      </c>
    </row>
    <row r="8" spans="2:15" s="2" customFormat="1" ht="19.5" customHeight="1">
      <c r="B8" s="7" t="s">
        <v>17</v>
      </c>
      <c r="C8" s="8">
        <v>146.5</v>
      </c>
      <c r="D8" s="8">
        <v>82.12732395447351</v>
      </c>
      <c r="E8" s="8">
        <v>128.63687325105903</v>
      </c>
      <c r="F8" s="8">
        <v>84.02864788975654</v>
      </c>
      <c r="G8" s="8">
        <v>133.53183098861837</v>
      </c>
      <c r="H8" s="8">
        <v>139.5</v>
      </c>
      <c r="I8" s="8">
        <v>106.12414085561167</v>
      </c>
      <c r="J8" s="8">
        <v>101.21276066636024</v>
      </c>
      <c r="K8" s="8">
        <v>94</v>
      </c>
      <c r="L8" s="8">
        <v>78.55729577951308</v>
      </c>
      <c r="M8" s="8">
        <v>104.5</v>
      </c>
      <c r="N8" s="8">
        <v>20</v>
      </c>
      <c r="O8" s="9">
        <v>1218.7188733853925</v>
      </c>
    </row>
    <row r="9" spans="2:15" s="2" customFormat="1" ht="19.5" customHeight="1">
      <c r="B9" s="7" t="s">
        <v>18</v>
      </c>
      <c r="C9" s="8">
        <v>198.18858415286397</v>
      </c>
      <c r="D9" s="8">
        <v>73.6912532996484</v>
      </c>
      <c r="E9" s="8">
        <v>186.7236986722962</v>
      </c>
      <c r="F9" s="8">
        <v>224.32529538631258</v>
      </c>
      <c r="G9" s="8">
        <v>316.3396906946792</v>
      </c>
      <c r="H9" s="8">
        <v>239</v>
      </c>
      <c r="I9" s="8">
        <v>139.51177121622183</v>
      </c>
      <c r="J9" s="8">
        <v>199.0217191158319</v>
      </c>
      <c r="K9" s="8">
        <v>144.915736861444</v>
      </c>
      <c r="L9" s="10">
        <v>111</v>
      </c>
      <c r="M9" s="10">
        <v>131</v>
      </c>
      <c r="N9" s="10">
        <v>103</v>
      </c>
      <c r="O9" s="9">
        <v>2066.717749399298</v>
      </c>
    </row>
    <row r="10" spans="2:15" s="2" customFormat="1" ht="19.5" customHeight="1">
      <c r="B10" s="7" t="s">
        <v>19</v>
      </c>
      <c r="C10" s="8">
        <v>76</v>
      </c>
      <c r="D10" s="8">
        <v>51</v>
      </c>
      <c r="E10" s="8">
        <v>103</v>
      </c>
      <c r="F10" s="8">
        <v>384.06479813000715</v>
      </c>
      <c r="G10" s="8">
        <v>158.46791553269017</v>
      </c>
      <c r="H10" s="8">
        <v>72.5</v>
      </c>
      <c r="I10" s="8">
        <v>75.45123960230664</v>
      </c>
      <c r="J10" s="8">
        <v>185.7205356121056</v>
      </c>
      <c r="K10" s="8">
        <v>28.90743665431525</v>
      </c>
      <c r="L10" s="8">
        <v>30.614084601643267</v>
      </c>
      <c r="M10" s="8">
        <v>32.372169088143586</v>
      </c>
      <c r="N10" s="8">
        <v>12.550676103097958</v>
      </c>
      <c r="O10" s="9">
        <v>1210.6488553243096</v>
      </c>
    </row>
    <row r="11" spans="2:15" s="2" customFormat="1" ht="19.5" customHeight="1">
      <c r="B11" s="7" t="s">
        <v>20</v>
      </c>
      <c r="C11" s="8">
        <v>75</v>
      </c>
      <c r="D11" s="8">
        <v>48.5</v>
      </c>
      <c r="E11" s="8">
        <v>83</v>
      </c>
      <c r="F11" s="8">
        <v>219.49564199661614</v>
      </c>
      <c r="G11" s="8">
        <v>207</v>
      </c>
      <c r="H11" s="8">
        <v>66.5</v>
      </c>
      <c r="I11" s="8">
        <v>79</v>
      </c>
      <c r="J11" s="8">
        <v>137.5</v>
      </c>
      <c r="K11" s="8">
        <v>156</v>
      </c>
      <c r="L11" s="8">
        <v>176.47042588679005</v>
      </c>
      <c r="M11" s="8">
        <v>140.5</v>
      </c>
      <c r="N11" s="8">
        <v>32.5</v>
      </c>
      <c r="O11" s="9">
        <v>1421.4660678834061</v>
      </c>
    </row>
    <row r="12" spans="2:15" s="2" customFormat="1" ht="19.5" customHeight="1">
      <c r="B12" s="7" t="s">
        <v>21</v>
      </c>
      <c r="C12" s="8">
        <v>117.1366197723676</v>
      </c>
      <c r="D12" s="8">
        <v>160</v>
      </c>
      <c r="E12" s="8">
        <v>97.61994384198405</v>
      </c>
      <c r="F12" s="8">
        <v>176.5</v>
      </c>
      <c r="G12" s="8">
        <v>239.77464829275684</v>
      </c>
      <c r="H12" s="8">
        <v>120.5</v>
      </c>
      <c r="I12" s="8">
        <v>116</v>
      </c>
      <c r="J12" s="8">
        <v>153.3098037348015</v>
      </c>
      <c r="K12" s="8">
        <v>50.810817649567326</v>
      </c>
      <c r="L12" s="8">
        <v>6.939014164242183</v>
      </c>
      <c r="M12" s="8">
        <v>11.5</v>
      </c>
      <c r="N12" s="8">
        <v>129</v>
      </c>
      <c r="O12" s="9">
        <v>1379.0908474557195</v>
      </c>
    </row>
    <row r="13" spans="2:15" s="2" customFormat="1" ht="19.5" customHeight="1">
      <c r="B13" s="7" t="s">
        <v>22</v>
      </c>
      <c r="C13" s="8">
        <v>104.23352148624441</v>
      </c>
      <c r="D13" s="8">
        <v>142.115156977284</v>
      </c>
      <c r="E13" s="8">
        <v>187.69494385951498</v>
      </c>
      <c r="F13" s="8">
        <v>221.664375466731</v>
      </c>
      <c r="G13" s="8">
        <v>362.30980373480156</v>
      </c>
      <c r="H13" s="8">
        <v>182</v>
      </c>
      <c r="I13" s="8">
        <v>81.5</v>
      </c>
      <c r="J13" s="8">
        <v>175.5</v>
      </c>
      <c r="K13" s="8">
        <v>28.5</v>
      </c>
      <c r="L13" s="8">
        <v>3.5</v>
      </c>
      <c r="M13" s="8">
        <v>29</v>
      </c>
      <c r="N13" s="8">
        <v>45</v>
      </c>
      <c r="O13" s="9">
        <v>1563.0178015245758</v>
      </c>
    </row>
    <row r="14" spans="2:15" s="2" customFormat="1" ht="19.5" customHeight="1">
      <c r="B14" s="7" t="s">
        <v>23</v>
      </c>
      <c r="C14" s="8">
        <v>105.5</v>
      </c>
      <c r="D14" s="8">
        <v>107.5</v>
      </c>
      <c r="E14" s="8">
        <v>202.5</v>
      </c>
      <c r="F14" s="8">
        <v>114</v>
      </c>
      <c r="G14" s="8">
        <v>62.5</v>
      </c>
      <c r="H14" s="8">
        <v>266.4269056479276</v>
      </c>
      <c r="I14" s="8">
        <v>184</v>
      </c>
      <c r="J14" s="8">
        <v>41.5</v>
      </c>
      <c r="K14" s="8">
        <v>77</v>
      </c>
      <c r="L14" s="8">
        <v>82</v>
      </c>
      <c r="M14" s="8">
        <v>62.5</v>
      </c>
      <c r="N14" s="8">
        <v>161.5</v>
      </c>
      <c r="O14" s="9">
        <v>1466.9269056479275</v>
      </c>
    </row>
    <row r="15" spans="2:15" s="2" customFormat="1" ht="19.5" customHeight="1">
      <c r="B15" s="7" t="s">
        <v>24</v>
      </c>
      <c r="C15" s="8">
        <v>134.19995497246907</v>
      </c>
      <c r="D15" s="8">
        <v>50.540312707186025</v>
      </c>
      <c r="E15" s="8">
        <v>71.41061975317709</v>
      </c>
      <c r="F15" s="8">
        <v>231.16090965874025</v>
      </c>
      <c r="G15" s="8">
        <v>153.31169020976864</v>
      </c>
      <c r="H15" s="8">
        <v>103.0124789167559</v>
      </c>
      <c r="I15" s="8">
        <v>94.68436625529513</v>
      </c>
      <c r="J15" s="8">
        <v>123.15278874536821</v>
      </c>
      <c r="K15" s="8">
        <v>117.86453549696267</v>
      </c>
      <c r="L15" s="8">
        <v>70.79921129301277</v>
      </c>
      <c r="M15" s="8">
        <v>61.5</v>
      </c>
      <c r="N15" s="8">
        <v>66</v>
      </c>
      <c r="O15" s="9">
        <v>1277.636868008736</v>
      </c>
    </row>
    <row r="16" spans="2:15" s="2" customFormat="1" ht="19.5" customHeight="1">
      <c r="B16" s="7" t="s">
        <v>25</v>
      </c>
      <c r="C16" s="8">
        <v>155.30102656646534</v>
      </c>
      <c r="D16" s="8">
        <v>37.13452711164126</v>
      </c>
      <c r="E16" s="8">
        <v>112.099760656765</v>
      </c>
      <c r="F16" s="8">
        <v>266.8331641727949</v>
      </c>
      <c r="G16" s="8">
        <v>247.8145549987443</v>
      </c>
      <c r="H16" s="8">
        <v>75.14394089974981</v>
      </c>
      <c r="I16" s="8">
        <v>133.5</v>
      </c>
      <c r="J16" s="8">
        <v>172.76913022241993</v>
      </c>
      <c r="K16" s="8">
        <v>134.45616729733882</v>
      </c>
      <c r="L16" s="8">
        <v>149.14287227326727</v>
      </c>
      <c r="M16" s="8">
        <v>96.99821823037539</v>
      </c>
      <c r="N16" s="8">
        <v>48.73676304598118</v>
      </c>
      <c r="O16" s="9">
        <v>1629.9301254755435</v>
      </c>
    </row>
    <row r="17" spans="2:15" s="2" customFormat="1" ht="19.5" customHeight="1">
      <c r="B17" s="7" t="s">
        <v>26</v>
      </c>
      <c r="C17" s="8">
        <v>329.72944139436663</v>
      </c>
      <c r="D17" s="8">
        <v>91</v>
      </c>
      <c r="E17" s="8">
        <v>235</v>
      </c>
      <c r="F17" s="8">
        <v>227.7509578527023</v>
      </c>
      <c r="G17" s="8">
        <v>435.9265352474863</v>
      </c>
      <c r="H17" s="8">
        <v>159</v>
      </c>
      <c r="I17" s="8">
        <v>95</v>
      </c>
      <c r="J17" s="8">
        <v>309.5</v>
      </c>
      <c r="K17" s="8">
        <v>256</v>
      </c>
      <c r="L17" s="8">
        <v>141</v>
      </c>
      <c r="M17" s="8">
        <v>259</v>
      </c>
      <c r="N17" s="8">
        <v>88.5</v>
      </c>
      <c r="O17" s="9">
        <v>2627.4069344945556</v>
      </c>
    </row>
    <row r="18" spans="2:15" s="2" customFormat="1" ht="19.5" customHeight="1">
      <c r="B18" s="7" t="s">
        <v>27</v>
      </c>
      <c r="C18" s="8">
        <v>163.7182543038826</v>
      </c>
      <c r="D18" s="8">
        <v>52.71777657693714</v>
      </c>
      <c r="E18" s="8">
        <v>180.1794720640909</v>
      </c>
      <c r="F18" s="8">
        <v>300.3985888882288</v>
      </c>
      <c r="G18" s="8">
        <v>185.09719881587426</v>
      </c>
      <c r="H18" s="8">
        <v>57.98969506496299</v>
      </c>
      <c r="I18" s="8">
        <v>113.93265756176419</v>
      </c>
      <c r="J18" s="8">
        <v>201.28643962718184</v>
      </c>
      <c r="K18" s="8">
        <v>244.43971089711832</v>
      </c>
      <c r="L18" s="8">
        <v>185.49826927246585</v>
      </c>
      <c r="M18" s="8">
        <v>160.04621077321002</v>
      </c>
      <c r="N18" s="8">
        <v>111.63764328237905</v>
      </c>
      <c r="O18" s="9">
        <v>1956.941917128095</v>
      </c>
    </row>
    <row r="19" spans="2:15" s="2" customFormat="1" ht="19.5" customHeight="1">
      <c r="B19" s="7" t="s">
        <v>28</v>
      </c>
      <c r="C19" s="8">
        <v>443</v>
      </c>
      <c r="D19" s="8">
        <v>217.5</v>
      </c>
      <c r="E19" s="8">
        <v>329</v>
      </c>
      <c r="F19" s="8">
        <v>604.5</v>
      </c>
      <c r="G19" s="8">
        <v>432.5</v>
      </c>
      <c r="H19" s="8">
        <v>180</v>
      </c>
      <c r="I19" s="8">
        <v>84</v>
      </c>
      <c r="J19" s="8">
        <v>230</v>
      </c>
      <c r="K19" s="8">
        <v>85</v>
      </c>
      <c r="L19" s="8">
        <v>62</v>
      </c>
      <c r="M19" s="8">
        <v>171.5</v>
      </c>
      <c r="N19" s="8">
        <v>43.5</v>
      </c>
      <c r="O19" s="9">
        <v>2882.5</v>
      </c>
    </row>
    <row r="20" spans="2:15" s="2" customFormat="1" ht="19.5" customHeight="1">
      <c r="B20" s="7" t="s">
        <v>29</v>
      </c>
      <c r="C20" s="8">
        <v>219.5</v>
      </c>
      <c r="D20" s="8">
        <v>109</v>
      </c>
      <c r="E20" s="8">
        <v>154.99974652130854</v>
      </c>
      <c r="F20" s="8">
        <v>402.9</v>
      </c>
      <c r="G20" s="8">
        <v>268.45783100780886</v>
      </c>
      <c r="H20" s="8">
        <v>178.5</v>
      </c>
      <c r="I20" s="8">
        <v>94</v>
      </c>
      <c r="J20" s="8">
        <v>185.16870423967742</v>
      </c>
      <c r="K20" s="8">
        <v>41.61408460164326</v>
      </c>
      <c r="L20" s="8">
        <v>20.67991576297607</v>
      </c>
      <c r="M20" s="8">
        <v>57.422338233858646</v>
      </c>
      <c r="N20" s="8">
        <v>63.405155346092215</v>
      </c>
      <c r="O20" s="9">
        <v>1795.6477757133653</v>
      </c>
    </row>
    <row r="21" spans="2:15" s="2" customFormat="1" ht="19.5" customHeight="1">
      <c r="B21" s="7" t="s">
        <v>30</v>
      </c>
      <c r="C21" s="8">
        <v>107.81194368846012</v>
      </c>
      <c r="D21" s="8">
        <v>289.7447414872553</v>
      </c>
      <c r="E21" s="8">
        <v>399.5</v>
      </c>
      <c r="F21" s="8">
        <v>250.42731113320082</v>
      </c>
      <c r="G21" s="8">
        <v>352.57295779513083</v>
      </c>
      <c r="H21" s="10">
        <v>280.0263229071585</v>
      </c>
      <c r="I21" s="8">
        <v>180.37864539800162</v>
      </c>
      <c r="J21" s="8">
        <v>436.93645235082704</v>
      </c>
      <c r="K21" s="8">
        <v>25.5</v>
      </c>
      <c r="L21" s="8">
        <v>28.572957795130822</v>
      </c>
      <c r="M21" s="8">
        <v>127.8384769248731</v>
      </c>
      <c r="N21" s="8">
        <v>195.46439269406392</v>
      </c>
      <c r="O21" s="9">
        <v>2674.7742021741024</v>
      </c>
    </row>
    <row r="22" spans="2:15" s="2" customFormat="1" ht="19.5" customHeight="1">
      <c r="B22" s="7" t="s">
        <v>31</v>
      </c>
      <c r="C22" s="8">
        <v>163</v>
      </c>
      <c r="D22" s="8">
        <v>120.5</v>
      </c>
      <c r="E22" s="8">
        <v>246.5</v>
      </c>
      <c r="F22" s="8">
        <v>190</v>
      </c>
      <c r="G22" s="8">
        <v>304</v>
      </c>
      <c r="H22" s="8">
        <v>153.5</v>
      </c>
      <c r="I22" s="8">
        <v>84.27667612228845</v>
      </c>
      <c r="J22" s="8">
        <v>212</v>
      </c>
      <c r="K22" s="8">
        <v>21.9</v>
      </c>
      <c r="L22" s="8">
        <v>20.053605723268348</v>
      </c>
      <c r="M22" s="8">
        <v>57</v>
      </c>
      <c r="N22" s="8">
        <v>83</v>
      </c>
      <c r="O22" s="9">
        <v>1655.7302818455566</v>
      </c>
    </row>
    <row r="23" spans="2:15" s="2" customFormat="1" ht="19.5" customHeight="1">
      <c r="B23" s="7" t="s">
        <v>32</v>
      </c>
      <c r="C23" s="8">
        <v>128.5</v>
      </c>
      <c r="D23" s="8">
        <v>99.5</v>
      </c>
      <c r="E23" s="8">
        <v>153.5</v>
      </c>
      <c r="F23" s="8">
        <v>184.5</v>
      </c>
      <c r="G23" s="8">
        <v>300.5</v>
      </c>
      <c r="H23" s="8">
        <v>146.5</v>
      </c>
      <c r="I23" s="8">
        <v>74.76108478395294</v>
      </c>
      <c r="J23" s="8">
        <v>154.5</v>
      </c>
      <c r="K23" s="8">
        <v>19.5</v>
      </c>
      <c r="L23" s="8">
        <v>13.5</v>
      </c>
      <c r="M23" s="8">
        <v>49.5</v>
      </c>
      <c r="N23" s="8">
        <v>64.51984681283807</v>
      </c>
      <c r="O23" s="9">
        <v>1389.2809315967909</v>
      </c>
    </row>
    <row r="24" spans="2:15" s="2" customFormat="1" ht="19.5" customHeight="1">
      <c r="B24" s="7" t="s">
        <v>33</v>
      </c>
      <c r="C24" s="8">
        <v>244.79284509528907</v>
      </c>
      <c r="D24" s="8">
        <v>226</v>
      </c>
      <c r="E24" s="8">
        <v>213.5029296201704</v>
      </c>
      <c r="F24" s="8">
        <v>321.0029296201704</v>
      </c>
      <c r="G24" s="8">
        <v>164.1527887453682</v>
      </c>
      <c r="H24" s="8">
        <v>99.86923946797319</v>
      </c>
      <c r="I24" s="8">
        <v>20.47109863155201</v>
      </c>
      <c r="J24" s="8">
        <v>229.9106197531771</v>
      </c>
      <c r="K24" s="8">
        <v>41.60290154116241</v>
      </c>
      <c r="L24" s="8">
        <v>9.642732491399808</v>
      </c>
      <c r="M24" s="8">
        <v>60.158647985708996</v>
      </c>
      <c r="N24" s="8">
        <v>73.20690142601947</v>
      </c>
      <c r="O24" s="9">
        <v>1704.313634377991</v>
      </c>
    </row>
    <row r="25" spans="2:15" s="2" customFormat="1" ht="19.5" customHeight="1">
      <c r="B25" s="7" t="s">
        <v>34</v>
      </c>
      <c r="C25" s="8">
        <v>158.6841127766037</v>
      </c>
      <c r="D25" s="8">
        <v>153.0029296201704</v>
      </c>
      <c r="E25" s="8">
        <v>126.47324338283343</v>
      </c>
      <c r="F25" s="8">
        <v>283.75464790894705</v>
      </c>
      <c r="G25" s="8">
        <v>189.77135306976805</v>
      </c>
      <c r="H25" s="8">
        <v>117.56718816515153</v>
      </c>
      <c r="I25" s="8">
        <v>56.69735212943395</v>
      </c>
      <c r="J25" s="8">
        <v>126.45836623610467</v>
      </c>
      <c r="K25" s="8">
        <v>68.43893127055264</v>
      </c>
      <c r="L25" s="8">
        <v>76.53887952634969</v>
      </c>
      <c r="M25" s="8">
        <v>43.10008481273867</v>
      </c>
      <c r="N25" s="8">
        <v>137.5758093192345</v>
      </c>
      <c r="O25" s="9">
        <v>1538.0628982178878</v>
      </c>
    </row>
    <row r="26" spans="2:15" s="2" customFormat="1" ht="19.5" customHeight="1">
      <c r="B26" s="7" t="s">
        <v>35</v>
      </c>
      <c r="C26" s="8">
        <v>182.98589288459124</v>
      </c>
      <c r="D26" s="8">
        <v>205</v>
      </c>
      <c r="E26" s="8">
        <v>95</v>
      </c>
      <c r="F26" s="8">
        <v>369.5</v>
      </c>
      <c r="G26" s="8">
        <v>260.5</v>
      </c>
      <c r="H26" s="8">
        <v>51</v>
      </c>
      <c r="I26" s="8">
        <v>16.13980287122942</v>
      </c>
      <c r="J26" s="8">
        <v>167</v>
      </c>
      <c r="K26" s="8">
        <v>70</v>
      </c>
      <c r="L26" s="8">
        <v>38.5</v>
      </c>
      <c r="M26" s="8">
        <v>42</v>
      </c>
      <c r="N26" s="8">
        <v>91.5</v>
      </c>
      <c r="O26" s="9">
        <v>1589.1256957558207</v>
      </c>
    </row>
    <row r="27" spans="2:15" s="2" customFormat="1" ht="19.5" customHeight="1">
      <c r="B27" s="7" t="s">
        <v>36</v>
      </c>
      <c r="C27" s="8">
        <v>247.93465136323547</v>
      </c>
      <c r="D27" s="8">
        <v>586.5</v>
      </c>
      <c r="E27" s="8">
        <v>371.53157750992693</v>
      </c>
      <c r="F27" s="8">
        <v>258</v>
      </c>
      <c r="G27" s="8">
        <v>323.1009085073108</v>
      </c>
      <c r="H27" s="8">
        <v>208</v>
      </c>
      <c r="I27" s="8">
        <v>149</v>
      </c>
      <c r="J27" s="8">
        <v>270.21513446351855</v>
      </c>
      <c r="K27" s="8">
        <v>56</v>
      </c>
      <c r="L27" s="8">
        <v>57.47109863155201</v>
      </c>
      <c r="M27" s="8">
        <v>95.42971834634812</v>
      </c>
      <c r="N27" s="8">
        <v>131.01806024559062</v>
      </c>
      <c r="O27" s="9">
        <v>2754.201149067483</v>
      </c>
    </row>
    <row r="28" spans="2:15" s="2" customFormat="1" ht="19.5" customHeight="1">
      <c r="B28" s="7" t="s">
        <v>37</v>
      </c>
      <c r="C28" s="8">
        <v>233</v>
      </c>
      <c r="D28" s="8">
        <v>184.04112680651244</v>
      </c>
      <c r="E28" s="8">
        <v>276.5</v>
      </c>
      <c r="F28" s="8">
        <v>382.3050705333535</v>
      </c>
      <c r="G28" s="8">
        <v>228</v>
      </c>
      <c r="H28" s="8">
        <v>57.30507053335354</v>
      </c>
      <c r="I28" s="8">
        <v>10</v>
      </c>
      <c r="J28" s="8">
        <v>147</v>
      </c>
      <c r="K28" s="8">
        <v>39</v>
      </c>
      <c r="L28" s="8">
        <v>35.5</v>
      </c>
      <c r="M28" s="8">
        <v>112</v>
      </c>
      <c r="N28" s="8">
        <v>110.3143663512476</v>
      </c>
      <c r="O28" s="9">
        <v>1814.965634224467</v>
      </c>
    </row>
    <row r="29" spans="2:15" s="2" customFormat="1" ht="19.5" customHeight="1">
      <c r="B29" s="7" t="s">
        <v>38</v>
      </c>
      <c r="C29" s="8">
        <v>155</v>
      </c>
      <c r="D29" s="8">
        <v>220</v>
      </c>
      <c r="E29" s="8">
        <v>237.5</v>
      </c>
      <c r="F29" s="8">
        <v>544.8369351053318</v>
      </c>
      <c r="G29" s="8">
        <v>461.23102508031263</v>
      </c>
      <c r="H29" s="8">
        <v>92.73014336956605</v>
      </c>
      <c r="I29" s="10">
        <v>40.807327408761964</v>
      </c>
      <c r="J29" s="8">
        <v>146.5</v>
      </c>
      <c r="K29" s="8">
        <v>26</v>
      </c>
      <c r="L29" s="10">
        <v>7</v>
      </c>
      <c r="M29" s="10">
        <v>85.60676774765156</v>
      </c>
      <c r="N29" s="8">
        <v>74.23803043943842</v>
      </c>
      <c r="O29" s="9">
        <v>2091.4502291510626</v>
      </c>
    </row>
    <row r="30" spans="2:15" s="2" customFormat="1" ht="19.5" customHeight="1">
      <c r="B30" s="7" t="s">
        <v>39</v>
      </c>
      <c r="C30" s="8">
        <v>235.5</v>
      </c>
      <c r="D30" s="8">
        <v>454.5</v>
      </c>
      <c r="E30" s="8">
        <v>347.62510418403065</v>
      </c>
      <c r="F30" s="8">
        <v>852.3748958159694</v>
      </c>
      <c r="G30" s="8">
        <v>410.5</v>
      </c>
      <c r="H30" s="10">
        <v>205</v>
      </c>
      <c r="I30" s="8">
        <v>8.5</v>
      </c>
      <c r="J30" s="8">
        <v>185.5</v>
      </c>
      <c r="K30" s="8">
        <v>23.5</v>
      </c>
      <c r="L30" s="8">
        <v>21.5</v>
      </c>
      <c r="M30" s="8">
        <v>68</v>
      </c>
      <c r="N30" s="8">
        <v>108.5</v>
      </c>
      <c r="O30" s="9">
        <v>2921</v>
      </c>
    </row>
    <row r="31" spans="2:15" s="2" customFormat="1" ht="19.5" customHeight="1">
      <c r="B31" s="7" t="s">
        <v>40</v>
      </c>
      <c r="C31" s="8">
        <v>154</v>
      </c>
      <c r="D31" s="8">
        <v>271</v>
      </c>
      <c r="E31" s="8">
        <v>265.4816958709636</v>
      </c>
      <c r="F31" s="8">
        <v>374.2207109947303</v>
      </c>
      <c r="G31" s="8">
        <v>169.23014336956606</v>
      </c>
      <c r="H31" s="8">
        <v>333</v>
      </c>
      <c r="I31" s="8">
        <v>7.5</v>
      </c>
      <c r="J31" s="8">
        <v>177.5</v>
      </c>
      <c r="K31" s="8">
        <v>40</v>
      </c>
      <c r="L31" s="8">
        <v>67.5</v>
      </c>
      <c r="M31" s="8">
        <v>20.372422566835034</v>
      </c>
      <c r="N31" s="8">
        <v>136.55794409146046</v>
      </c>
      <c r="O31" s="9">
        <v>2016.3629168935558</v>
      </c>
    </row>
    <row r="32" spans="2:15" s="2" customFormat="1" ht="19.5" customHeight="1">
      <c r="B32" s="7" t="s">
        <v>41</v>
      </c>
      <c r="C32" s="10">
        <v>253.6082253613025</v>
      </c>
      <c r="D32" s="8">
        <v>294.5413802852039</v>
      </c>
      <c r="E32" s="8">
        <v>809.576394372684</v>
      </c>
      <c r="F32" s="8">
        <v>798</v>
      </c>
      <c r="G32" s="8">
        <v>410.0668450760986</v>
      </c>
      <c r="H32" s="8">
        <v>87.57002817496043</v>
      </c>
      <c r="I32" s="8">
        <v>77</v>
      </c>
      <c r="J32" s="8">
        <v>210.25414095156415</v>
      </c>
      <c r="K32" s="8">
        <v>51.25121133139375</v>
      </c>
      <c r="L32" s="8">
        <v>57.39126768131461</v>
      </c>
      <c r="M32" s="8">
        <v>88.74549344561743</v>
      </c>
      <c r="N32" s="8">
        <v>173.89687344296394</v>
      </c>
      <c r="O32" s="9">
        <v>3311.9018601231032</v>
      </c>
    </row>
    <row r="33" spans="2:15" s="2" customFormat="1" ht="19.5" customHeight="1">
      <c r="B33" s="7" t="s">
        <v>42</v>
      </c>
      <c r="C33" s="8">
        <v>144.1</v>
      </c>
      <c r="D33" s="8">
        <v>482.5</v>
      </c>
      <c r="E33" s="8">
        <v>954.5</v>
      </c>
      <c r="F33" s="8">
        <v>196.26419720553253</v>
      </c>
      <c r="G33" s="8">
        <v>476</v>
      </c>
      <c r="H33" s="8">
        <v>245</v>
      </c>
      <c r="I33" s="8">
        <v>292</v>
      </c>
      <c r="J33" s="8">
        <v>304</v>
      </c>
      <c r="K33" s="8">
        <v>61.6</v>
      </c>
      <c r="L33" s="8">
        <v>249.7</v>
      </c>
      <c r="M33" s="8">
        <v>54</v>
      </c>
      <c r="N33" s="8">
        <v>186.5</v>
      </c>
      <c r="O33" s="9">
        <v>3646.164197205532</v>
      </c>
    </row>
    <row r="34" spans="2:15" s="2" customFormat="1" ht="19.5" customHeight="1" thickBot="1">
      <c r="B34" s="11" t="s">
        <v>43</v>
      </c>
      <c r="C34" s="12">
        <v>72.57898762047351</v>
      </c>
      <c r="D34" s="12">
        <v>194</v>
      </c>
      <c r="E34" s="12">
        <v>246.07169040167358</v>
      </c>
      <c r="F34" s="12">
        <v>33.49583221680982</v>
      </c>
      <c r="G34" s="12">
        <v>74.52332483723612</v>
      </c>
      <c r="H34" s="12">
        <v>225.69572872840396</v>
      </c>
      <c r="I34" s="12">
        <v>175.76738030439438</v>
      </c>
      <c r="J34" s="12">
        <v>152.5</v>
      </c>
      <c r="K34" s="12">
        <v>17.5</v>
      </c>
      <c r="L34" s="12">
        <v>65.32163433961009</v>
      </c>
      <c r="M34" s="12">
        <v>100.5</v>
      </c>
      <c r="N34" s="12">
        <v>108.60135220619591</v>
      </c>
      <c r="O34" s="13">
        <v>1466.5559306547973</v>
      </c>
    </row>
    <row r="35" spans="2:15" s="2" customFormat="1" ht="19.5" customHeight="1">
      <c r="B35" s="14" t="s">
        <v>44</v>
      </c>
      <c r="C35" s="15">
        <f aca="true" t="shared" si="0" ref="C35:O35">MAX(C5:C34)</f>
        <v>443</v>
      </c>
      <c r="D35" s="16">
        <f t="shared" si="0"/>
        <v>586.5</v>
      </c>
      <c r="E35" s="16">
        <f t="shared" si="0"/>
        <v>954.5</v>
      </c>
      <c r="F35" s="16">
        <f t="shared" si="0"/>
        <v>852.3748958159694</v>
      </c>
      <c r="G35" s="16">
        <f t="shared" si="0"/>
        <v>476</v>
      </c>
      <c r="H35" s="16">
        <f t="shared" si="0"/>
        <v>333</v>
      </c>
      <c r="I35" s="16">
        <f t="shared" si="0"/>
        <v>292</v>
      </c>
      <c r="J35" s="16">
        <f t="shared" si="0"/>
        <v>436.93645235082704</v>
      </c>
      <c r="K35" s="16">
        <f t="shared" si="0"/>
        <v>256</v>
      </c>
      <c r="L35" s="16">
        <f t="shared" si="0"/>
        <v>249.7</v>
      </c>
      <c r="M35" s="16">
        <f t="shared" si="0"/>
        <v>259</v>
      </c>
      <c r="N35" s="17">
        <f t="shared" si="0"/>
        <v>195.46439269406392</v>
      </c>
      <c r="O35" s="18">
        <f t="shared" si="0"/>
        <v>3646.164197205532</v>
      </c>
    </row>
    <row r="36" spans="2:15" s="2" customFormat="1" ht="19.5" customHeight="1">
      <c r="B36" s="19" t="s">
        <v>45</v>
      </c>
      <c r="C36" s="20">
        <f aca="true" t="shared" si="1" ref="C36:O36">MIN(C5:C34)</f>
        <v>30.5</v>
      </c>
      <c r="D36" s="21">
        <f t="shared" si="1"/>
        <v>19</v>
      </c>
      <c r="E36" s="21">
        <f t="shared" si="1"/>
        <v>27.5</v>
      </c>
      <c r="F36" s="21">
        <f t="shared" si="1"/>
        <v>25.104535305057755</v>
      </c>
      <c r="G36" s="21">
        <f t="shared" si="1"/>
        <v>62.5</v>
      </c>
      <c r="H36" s="21">
        <f t="shared" si="1"/>
        <v>51</v>
      </c>
      <c r="I36" s="21">
        <f t="shared" si="1"/>
        <v>7.5</v>
      </c>
      <c r="J36" s="21">
        <f t="shared" si="1"/>
        <v>41.5</v>
      </c>
      <c r="K36" s="21">
        <f t="shared" si="1"/>
        <v>17.5</v>
      </c>
      <c r="L36" s="21">
        <f t="shared" si="1"/>
        <v>3.5</v>
      </c>
      <c r="M36" s="21">
        <f t="shared" si="1"/>
        <v>11.5</v>
      </c>
      <c r="N36" s="22">
        <f t="shared" si="1"/>
        <v>12.550676103097958</v>
      </c>
      <c r="O36" s="23">
        <f t="shared" si="1"/>
        <v>827.2750086268203</v>
      </c>
    </row>
    <row r="37" spans="2:15" s="2" customFormat="1" ht="19.5" customHeight="1">
      <c r="B37" s="7" t="s">
        <v>46</v>
      </c>
      <c r="C37" s="24">
        <f aca="true" t="shared" si="2" ref="C37:O37">AVERAGE(C5:C34)</f>
        <v>163.29183917929268</v>
      </c>
      <c r="D37" s="25">
        <f t="shared" si="2"/>
        <v>171.3057268573337</v>
      </c>
      <c r="E37" s="25">
        <f t="shared" si="2"/>
        <v>235.6875897987493</v>
      </c>
      <c r="F37" s="25">
        <f t="shared" si="2"/>
        <v>288.1303148426997</v>
      </c>
      <c r="G37" s="25">
        <f t="shared" si="2"/>
        <v>253.5868132717548</v>
      </c>
      <c r="H37" s="25">
        <f t="shared" si="2"/>
        <v>148.6112247291988</v>
      </c>
      <c r="I37" s="25">
        <f t="shared" si="2"/>
        <v>97.91678477136047</v>
      </c>
      <c r="J37" s="25">
        <f t="shared" si="2"/>
        <v>177.74993172085223</v>
      </c>
      <c r="K37" s="25">
        <f t="shared" si="2"/>
        <v>73.55972224247729</v>
      </c>
      <c r="L37" s="25">
        <f t="shared" si="2"/>
        <v>72.58108490003087</v>
      </c>
      <c r="M37" s="25">
        <f t="shared" si="2"/>
        <v>85.83484926046373</v>
      </c>
      <c r="N37" s="26">
        <f t="shared" si="2"/>
        <v>89.7609577750914</v>
      </c>
      <c r="O37" s="27">
        <f t="shared" si="2"/>
        <v>1858.016839349305</v>
      </c>
    </row>
    <row r="38" spans="2:15" s="2" customFormat="1" ht="19.5" customHeight="1" thickBot="1">
      <c r="B38" s="11" t="s">
        <v>47</v>
      </c>
      <c r="C38" s="28">
        <f aca="true" t="shared" si="3" ref="C38:O38">STDEV(C5:C34)</f>
        <v>87.23880942259873</v>
      </c>
      <c r="D38" s="29">
        <f t="shared" si="3"/>
        <v>139.44550048990155</v>
      </c>
      <c r="E38" s="29">
        <f t="shared" si="3"/>
        <v>200.68169010379765</v>
      </c>
      <c r="F38" s="29">
        <f t="shared" si="3"/>
        <v>200.49740707286128</v>
      </c>
      <c r="G38" s="29">
        <f t="shared" si="3"/>
        <v>124.81162754672918</v>
      </c>
      <c r="H38" s="29">
        <f t="shared" si="3"/>
        <v>74.99249908073837</v>
      </c>
      <c r="I38" s="29">
        <f t="shared" si="3"/>
        <v>64.36618759684123</v>
      </c>
      <c r="J38" s="29">
        <f t="shared" si="3"/>
        <v>81.2049678664952</v>
      </c>
      <c r="K38" s="29">
        <f t="shared" si="3"/>
        <v>60.88832001681506</v>
      </c>
      <c r="L38" s="29">
        <f t="shared" si="3"/>
        <v>62.42391018207705</v>
      </c>
      <c r="M38" s="29">
        <f t="shared" si="3"/>
        <v>53.71467824155294</v>
      </c>
      <c r="N38" s="30">
        <f t="shared" si="3"/>
        <v>51.01111404777582</v>
      </c>
      <c r="O38" s="31">
        <f t="shared" si="3"/>
        <v>719.3672800478595</v>
      </c>
    </row>
    <row r="39" s="2" customFormat="1" ht="19.5" customHeight="1">
      <c r="B39" s="2" t="s">
        <v>48</v>
      </c>
    </row>
    <row r="40" s="2" customFormat="1" ht="19.5" customHeight="1">
      <c r="B40" s="2" t="s">
        <v>49</v>
      </c>
    </row>
    <row r="41" s="2" customFormat="1" ht="19.5" customHeight="1">
      <c r="B41" s="2" t="s">
        <v>50</v>
      </c>
    </row>
  </sheetData>
  <printOptions horizontalCentered="1"/>
  <pageMargins left="0.39" right="0.41" top="0.78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dat2</dc:creator>
  <cp:keywords/>
  <dc:description/>
  <cp:lastModifiedBy> 環境省</cp:lastModifiedBy>
  <cp:lastPrinted>2006-01-13T08:15:47Z</cp:lastPrinted>
  <dcterms:created xsi:type="dcterms:W3CDTF">2005-06-16T07:47:46Z</dcterms:created>
  <dcterms:modified xsi:type="dcterms:W3CDTF">2006-01-19T12:19:23Z</dcterms:modified>
  <cp:category/>
  <cp:version/>
  <cp:contentType/>
  <cp:contentStatus/>
</cp:coreProperties>
</file>