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24226"/>
  <xr:revisionPtr revIDLastSave="0" documentId="13_ncr:1_{F460D3D3-7570-47F3-8941-6513D6E53A89}" xr6:coauthVersionLast="47" xr6:coauthVersionMax="47" xr10:uidLastSave="{00000000-0000-0000-0000-000000000000}"/>
  <bookViews>
    <workbookView xWindow="-16560" yWindow="-103" windowWidth="16663" windowHeight="8863" tabRatio="823" xr2:uid="{00000000-000D-0000-FFFF-FFFF00000000}"/>
  </bookViews>
  <sheets>
    <sheet name="目次" sheetId="225" r:id="rId1"/>
    <sheet name="ｼｰﾄ0" sheetId="192" r:id="rId2"/>
    <sheet name="ｼｰﾄ6" sheetId="207" r:id="rId3"/>
    <sheet name="Sheet1" sheetId="228" state="hidden" r:id="rId4"/>
  </sheets>
  <definedNames>
    <definedName name="_xlnm.Print_Area" localSheetId="1">ｼｰﾄ0!$B$1:$C$4</definedName>
    <definedName name="_xlnm.Print_Area" localSheetId="2">ｼｰﾄ6!$A$1:$V$72</definedName>
    <definedName name="愛知県">ｼｰﾄ0!$V$11:$V$15</definedName>
    <definedName name="愛媛県">ｼｰﾄ0!$AK$11:$AK$15</definedName>
    <definedName name="茨城県">ｼｰﾄ0!$G$11:$G$15</definedName>
    <definedName name="岡山県">ｼｰﾄ0!$AF$11:$AF$15</definedName>
    <definedName name="沖縄県">ｼｰﾄ0!$AT$11:$AT$15</definedName>
    <definedName name="岩手県">ｼｰﾄ0!#REF!</definedName>
    <definedName name="岐阜県">ｼｰﾄ0!$T$11:$T$15</definedName>
    <definedName name="宮崎県">ｼｰﾄ0!$AR$11:$AR$15</definedName>
    <definedName name="宮城県">ｼｰﾄ0!#REF!</definedName>
    <definedName name="京都府">ｼｰﾄ0!$Y$11:$Y$15</definedName>
    <definedName name="熊本県">ｼｰﾄ0!$AP$11:$AP$15</definedName>
    <definedName name="群馬県">ｼｰﾄ0!$I$11:$I$15</definedName>
    <definedName name="広島県">ｼｰﾄ0!$AG$11:$AG$15</definedName>
    <definedName name="香川県">ｼｰﾄ0!$AJ$11:$AJ$15</definedName>
    <definedName name="高知県">ｼｰﾄ0!$AL$11:$AL$15</definedName>
    <definedName name="佐賀県">ｼｰﾄ0!$AN$11:$AN$15</definedName>
    <definedName name="埼玉県">ｼｰﾄ0!$J$11:$J$15</definedName>
    <definedName name="三重県">ｼｰﾄ0!$W$11:$W$15</definedName>
    <definedName name="山形県">ｼｰﾄ0!$E$11:$E$15</definedName>
    <definedName name="山口県">ｼｰﾄ0!$AH$11:$AH$15</definedName>
    <definedName name="山梨県">ｼｰﾄ0!$R$11:$R$15</definedName>
    <definedName name="滋賀県">ｼｰﾄ0!$X$11:$X$15</definedName>
    <definedName name="鹿児島県">ｼｰﾄ0!$AS$11:$AS$15</definedName>
    <definedName name="秋田県">ｼｰﾄ0!$D$11:$D$15</definedName>
    <definedName name="新潟県">ｼｰﾄ0!$N$11:$N$15</definedName>
    <definedName name="神奈川県">ｼｰﾄ0!$M$11:$M$15</definedName>
    <definedName name="青森県">ｼｰﾄ0!$C$11:$C$15</definedName>
    <definedName name="静岡県">ｼｰﾄ0!$U$11:$U$15</definedName>
    <definedName name="石川県">ｼｰﾄ0!$P$11:$P$15</definedName>
    <definedName name="千葉県">ｼｰﾄ0!$K$11:$K$15</definedName>
    <definedName name="大阪府">ｼｰﾄ0!$Z$11:$Z$15</definedName>
    <definedName name="大分県">ｼｰﾄ0!$AQ$11:$AQ$15</definedName>
    <definedName name="長崎県">ｼｰﾄ0!$AO$11:$AO$15</definedName>
    <definedName name="長野県">ｼｰﾄ0!$S$11:$S$15</definedName>
    <definedName name="鳥取県">ｼｰﾄ0!$AD$11:$AD$15</definedName>
    <definedName name="都道府県名">ｼｰﾄ0!#REF!</definedName>
    <definedName name="島根県">ｼｰﾄ0!$AE$11:$AE$15</definedName>
    <definedName name="東京都">ｼｰﾄ0!$L$11:$L$15</definedName>
    <definedName name="徳島県">ｼｰﾄ0!$AI$11:$AI$15</definedName>
    <definedName name="栃木県">ｼｰﾄ0!$H$11:$H$15</definedName>
    <definedName name="奈良県">ｼｰﾄ0!$AB$11:$AB$15</definedName>
    <definedName name="富山県">ｼｰﾄ0!$O$11:$O$15</definedName>
    <definedName name="福井県">ｼｰﾄ0!$Q$11:$Q$15</definedName>
    <definedName name="福岡県">ｼｰﾄ0!$AM$11:$AM$15</definedName>
    <definedName name="福島県">ｼｰﾄ0!$F$11:$F$15</definedName>
    <definedName name="兵庫県">ｼｰﾄ0!$AA$11:$AA$15</definedName>
    <definedName name="北海道">ｼｰﾄ0!$B$11:$B$15</definedName>
    <definedName name="和歌山県">ｼｰﾄ0!$AC$11:$AC$15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3" i="207" l="1"/>
  <c r="E54" i="207"/>
  <c r="S53" i="207"/>
  <c r="R53" i="207"/>
  <c r="Q53" i="207"/>
  <c r="P53" i="207"/>
  <c r="O53" i="207"/>
  <c r="N53" i="207"/>
  <c r="M53" i="207"/>
  <c r="L53" i="207"/>
  <c r="K53" i="207"/>
  <c r="J53" i="207"/>
  <c r="H53" i="207"/>
  <c r="G53" i="207"/>
  <c r="F53" i="207"/>
  <c r="E53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S35" i="207"/>
  <c r="R35" i="207"/>
  <c r="Q35" i="207"/>
  <c r="P35" i="207"/>
  <c r="O35" i="207"/>
  <c r="N35" i="207"/>
  <c r="M35" i="207"/>
  <c r="L35" i="207"/>
  <c r="K35" i="207"/>
  <c r="J35" i="207"/>
  <c r="I35" i="207"/>
  <c r="H35" i="207"/>
  <c r="G35" i="207"/>
  <c r="F35" i="207"/>
  <c r="E35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P58" i="20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P57" i="207"/>
  <c r="Q57" i="207"/>
  <c r="R57" i="207"/>
  <c r="S57" i="207"/>
  <c r="E58" i="207"/>
  <c r="F58" i="207"/>
  <c r="G58" i="207"/>
  <c r="H58" i="207"/>
  <c r="I58" i="207"/>
  <c r="J58" i="207"/>
  <c r="K58" i="207"/>
  <c r="L58" i="207"/>
  <c r="M58" i="207"/>
  <c r="N58" i="207"/>
  <c r="O58" i="207"/>
  <c r="Q58" i="207"/>
  <c r="R58" i="207"/>
  <c r="S58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G11" i="207"/>
  <c r="F11" i="207"/>
  <c r="E11" i="207"/>
  <c r="J11" i="207"/>
  <c r="I11" i="207"/>
  <c r="H11" i="207"/>
  <c r="M11" i="207"/>
  <c r="L11" i="207"/>
  <c r="K11" i="207"/>
  <c r="P11" i="207"/>
  <c r="O11" i="207"/>
  <c r="N11" i="207"/>
  <c r="S11" i="207"/>
  <c r="R11" i="207"/>
  <c r="Q11" i="207"/>
  <c r="J59" i="207" l="1"/>
  <c r="G59" i="207"/>
  <c r="M59" i="207"/>
  <c r="L59" i="207"/>
  <c r="S59" i="207"/>
  <c r="O59" i="207"/>
  <c r="F59" i="207"/>
  <c r="E59" i="207"/>
  <c r="P59" i="207"/>
  <c r="K59" i="207"/>
  <c r="I59" i="207"/>
  <c r="H59" i="207"/>
  <c r="N59" i="207"/>
  <c r="R59" i="207"/>
  <c r="Q59" i="207"/>
  <c r="B48" i="207"/>
  <c r="B42" i="207"/>
  <c r="B36" i="207"/>
  <c r="B30" i="207"/>
  <c r="B24" i="207"/>
  <c r="B18" i="207"/>
  <c r="B12" i="207"/>
  <c r="B6" i="207"/>
  <c r="A2" i="207"/>
</calcChain>
</file>

<file path=xl/sharedStrings.xml><?xml version="1.0" encoding="utf-8"?>
<sst xmlns="http://schemas.openxmlformats.org/spreadsheetml/2006/main" count="480" uniqueCount="300">
  <si>
    <t>工業用</t>
  </si>
  <si>
    <t>上水道用</t>
  </si>
  <si>
    <t>建築物用</t>
  </si>
  <si>
    <t>地域名</t>
    <rPh sb="0" eb="3">
      <t>チイキメイ</t>
    </rPh>
    <phoneticPr fontId="3"/>
  </si>
  <si>
    <t>その他</t>
    <rPh sb="2" eb="3">
      <t>タ</t>
    </rPh>
    <phoneticPr fontId="3"/>
  </si>
  <si>
    <t>用　途</t>
    <phoneticPr fontId="3"/>
  </si>
  <si>
    <t>井戸
本数</t>
    <phoneticPr fontId="3"/>
  </si>
  <si>
    <t>井戸
本数</t>
    <phoneticPr fontId="3"/>
  </si>
  <si>
    <t>井戸
本数</t>
    <phoneticPr fontId="3"/>
  </si>
  <si>
    <t>井戸
本数</t>
    <phoneticPr fontId="3"/>
  </si>
  <si>
    <t>本</t>
  </si>
  <si>
    <t>百万
㎥/年</t>
    <phoneticPr fontId="3"/>
  </si>
  <si>
    <t>１－１．</t>
    <phoneticPr fontId="3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</si>
  <si>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</si>
  <si>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</si>
  <si>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</si>
  <si>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</si>
  <si>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</si>
  <si>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3"/>
  </si>
  <si>
    <t>地盤沈下監視体制（水準測量）</t>
  </si>
  <si>
    <t>３－１．</t>
    <phoneticPr fontId="3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</si>
  <si>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</si>
  <si>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</si>
  <si>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</si>
  <si>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</si>
  <si>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</si>
  <si>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</si>
  <si>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</si>
  <si>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</si>
  <si>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</si>
  <si>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</si>
  <si>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</si>
  <si>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3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</si>
  <si>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</si>
  <si>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</si>
  <si>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</si>
  <si>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</si>
  <si>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</si>
  <si>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</si>
  <si>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</si>
  <si>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</si>
  <si>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</si>
  <si>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</si>
  <si>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</si>
  <si>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</si>
  <si>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</si>
  <si>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</si>
  <si>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</si>
  <si>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3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</si>
  <si>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</si>
  <si>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</si>
  <si>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</si>
  <si>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</si>
  <si>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</si>
  <si>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</si>
  <si>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</si>
  <si>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</si>
  <si>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</si>
  <si>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</si>
  <si>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3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</si>
  <si>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</si>
  <si>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</si>
  <si>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</si>
  <si>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</si>
  <si>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</si>
  <si>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</si>
  <si>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3"/>
  </si>
  <si>
    <t>６－１．</t>
    <phoneticPr fontId="3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</si>
  <si>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</si>
  <si>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</si>
  <si>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</si>
  <si>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</si>
  <si>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</si>
  <si>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</si>
  <si>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</si>
  <si>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</si>
  <si>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</si>
  <si>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</si>
  <si>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</si>
  <si>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</si>
  <si>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</si>
  <si>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3"/>
  </si>
  <si>
    <t>７－１．</t>
    <phoneticPr fontId="3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</si>
  <si>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</si>
  <si>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</si>
  <si>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</si>
  <si>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</si>
  <si>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</si>
  <si>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3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</si>
  <si>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3"/>
  </si>
  <si>
    <t>３．関連制度の状況</t>
    <rPh sb="2" eb="4">
      <t>カンレン</t>
    </rPh>
    <rPh sb="4" eb="6">
      <t>セイド</t>
    </rPh>
    <rPh sb="7" eb="9">
      <t>ジョウキョウ</t>
    </rPh>
    <phoneticPr fontId="3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</si>
  <si>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3"/>
  </si>
  <si>
    <t>７－４．</t>
  </si>
  <si>
    <t>アンケート</t>
    <phoneticPr fontId="3"/>
  </si>
  <si>
    <t>平成30年度</t>
    <rPh sb="5" eb="6">
      <t>ド</t>
    </rPh>
    <phoneticPr fontId="3"/>
  </si>
  <si>
    <t>工業用</t>
    <phoneticPr fontId="3"/>
  </si>
  <si>
    <t>農業用</t>
    <phoneticPr fontId="3"/>
  </si>
  <si>
    <t>工業用水法第10条第３項に基づく届出書受理状況</t>
    <phoneticPr fontId="3"/>
  </si>
  <si>
    <t>工業用水法第11条に基づく届出書受理状況</t>
    <phoneticPr fontId="3"/>
  </si>
  <si>
    <t>工業用水法第24条の規定に基づく許可井戸の変更報告状況</t>
    <phoneticPr fontId="3"/>
  </si>
  <si>
    <t>工業用水法第24条の規定に基づく井戸使用状況報告</t>
    <phoneticPr fontId="3"/>
  </si>
  <si>
    <t>主な水準点における過去10年の沈下量経年変化</t>
    <phoneticPr fontId="3"/>
  </si>
  <si>
    <t>代表的な観測井における過去10年の地下水位経年変化</t>
    <phoneticPr fontId="3"/>
  </si>
  <si>
    <t>ビル用水法第４条第１項の許可状況</t>
    <rPh sb="2" eb="3">
      <t>ヨウ</t>
    </rPh>
    <rPh sb="4" eb="5">
      <t>ホウ</t>
    </rPh>
    <rPh sb="5" eb="6">
      <t>ダイ</t>
    </rPh>
    <phoneticPr fontId="3"/>
  </si>
  <si>
    <t>ビル用水法第４条第３項の適用状況</t>
    <rPh sb="2" eb="3">
      <t>ヨウ</t>
    </rPh>
    <rPh sb="4" eb="5">
      <t>ホウ</t>
    </rPh>
    <rPh sb="5" eb="6">
      <t>ダイ</t>
    </rPh>
    <phoneticPr fontId="3"/>
  </si>
  <si>
    <t>ビル用水法第６条第３項に基づく届出書受理状況</t>
    <phoneticPr fontId="3"/>
  </si>
  <si>
    <t>ビル用水法第７条に基づく届出書受理状況</t>
    <phoneticPr fontId="3"/>
  </si>
  <si>
    <t>ビル用水法第８条第３項に基づく届出書受理状況</t>
    <phoneticPr fontId="3"/>
  </si>
  <si>
    <t>ビル用水法第９条に基づく届出書受理状況</t>
    <phoneticPr fontId="3"/>
  </si>
  <si>
    <t>ビル用水法第13条の規定に基づく許可井戸の変更報告状況</t>
    <phoneticPr fontId="3"/>
  </si>
  <si>
    <t>ビル用水法第13条の規定に基づく井戸使用状況報告</t>
    <phoneticPr fontId="3"/>
  </si>
  <si>
    <t>令和元年度</t>
    <rPh sb="0" eb="2">
      <t>レイワ</t>
    </rPh>
    <rPh sb="2" eb="3">
      <t>ガン</t>
    </rPh>
    <rPh sb="4" eb="5">
      <t>ド</t>
    </rPh>
    <phoneticPr fontId="3"/>
  </si>
  <si>
    <t>地域の
合計</t>
    <rPh sb="0" eb="2">
      <t>チイキ</t>
    </rPh>
    <rPh sb="4" eb="5">
      <t>ゴウ</t>
    </rPh>
    <rPh sb="5" eb="6">
      <t>ケイ</t>
    </rPh>
    <phoneticPr fontId="3"/>
  </si>
  <si>
    <t>百万
㎥/年</t>
    <phoneticPr fontId="3"/>
  </si>
  <si>
    <t>工業用</t>
    <phoneticPr fontId="3"/>
  </si>
  <si>
    <t>地域名</t>
    <rPh sb="0" eb="3">
      <t>チイキメイ</t>
    </rPh>
    <phoneticPr fontId="3"/>
  </si>
  <si>
    <t>地区名</t>
    <rPh sb="0" eb="2">
      <t>チク</t>
    </rPh>
    <phoneticPr fontId="3"/>
  </si>
  <si>
    <t>調査名：</t>
    <rPh sb="0" eb="2">
      <t>チョウサ</t>
    </rPh>
    <rPh sb="2" eb="3">
      <t>メイ</t>
    </rPh>
    <phoneticPr fontId="3"/>
  </si>
  <si>
    <t>農業用</t>
  </si>
  <si>
    <t>令和2年度</t>
    <rPh sb="0" eb="2">
      <t>レイワ</t>
    </rPh>
    <rPh sb="4" eb="5">
      <t>ド</t>
    </rPh>
    <phoneticPr fontId="3"/>
  </si>
  <si>
    <t>地域
合計</t>
    <rPh sb="0" eb="2">
      <t>チイキ</t>
    </rPh>
    <rPh sb="3" eb="5">
      <t>ゴウケイ</t>
    </rPh>
    <phoneticPr fontId="3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</si>
  <si>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</si>
  <si>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</si>
  <si>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</si>
  <si>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</si>
  <si>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</si>
  <si>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</si>
  <si>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</si>
  <si>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</si>
  <si>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</si>
  <si>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</si>
  <si>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</si>
  <si>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①　計</t>
    <rPh sb="2" eb="3">
      <t>ケイ</t>
    </rPh>
    <phoneticPr fontId="3"/>
  </si>
  <si>
    <t>②　計</t>
    <rPh sb="2" eb="3">
      <t>ケイ</t>
    </rPh>
    <phoneticPr fontId="3"/>
  </si>
  <si>
    <t>③　計</t>
    <rPh sb="2" eb="3">
      <t>ケイ</t>
    </rPh>
    <phoneticPr fontId="3"/>
  </si>
  <si>
    <t>④　計</t>
    <rPh sb="2" eb="3">
      <t>ケイ</t>
    </rPh>
    <phoneticPr fontId="3"/>
  </si>
  <si>
    <t>⑤　計</t>
    <rPh sb="2" eb="3">
      <t>ケイ</t>
    </rPh>
    <phoneticPr fontId="3"/>
  </si>
  <si>
    <t>⑥　計</t>
    <rPh sb="2" eb="3">
      <t>ケイ</t>
    </rPh>
    <phoneticPr fontId="3"/>
  </si>
  <si>
    <t>⑦　計</t>
    <rPh sb="2" eb="3">
      <t>ケイ</t>
    </rPh>
    <phoneticPr fontId="3"/>
  </si>
  <si>
    <t>⑧　計</t>
    <rPh sb="2" eb="3">
      <t>ケイ</t>
    </rPh>
    <phoneticPr fontId="3"/>
  </si>
  <si>
    <t>備考欄</t>
    <rPh sb="0" eb="2">
      <t>ビコウ</t>
    </rPh>
    <rPh sb="2" eb="3">
      <t>ラン</t>
    </rPh>
    <phoneticPr fontId="3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</si>
  <si>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3"/>
  </si>
  <si>
    <t>旧  ＜詳細データ目次＞　</t>
    <rPh sb="4" eb="6">
      <t>ショウサイ</t>
    </rPh>
    <rPh sb="9" eb="11">
      <t>モクジ</t>
    </rPh>
    <phoneticPr fontId="3"/>
  </si>
  <si>
    <t>その他（内訳）</t>
    <rPh sb="2" eb="3">
      <t>タ</t>
    </rPh>
    <rPh sb="4" eb="6">
      <t>ウチワケ</t>
    </rPh>
    <phoneticPr fontId="3"/>
  </si>
  <si>
    <t>例：　消雪用、融雪用、養魚用、温泉などを含む</t>
    <rPh sb="15" eb="17">
      <t>オンセン</t>
    </rPh>
    <phoneticPr fontId="3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</si>
  <si>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3"/>
  </si>
  <si>
    <t>採取量</t>
    <rPh sb="0" eb="2">
      <t>サイシュ</t>
    </rPh>
    <phoneticPr fontId="3"/>
  </si>
  <si>
    <t>千㎥/日</t>
  </si>
  <si>
    <t>千㎥/日</t>
    <rPh sb="0" eb="1">
      <t>セン</t>
    </rPh>
    <rPh sb="3" eb="4">
      <t>ヒ</t>
    </rPh>
    <phoneticPr fontId="3"/>
  </si>
  <si>
    <t>地盤沈下監視体制（水準測量、観測井戸数）</t>
    <phoneticPr fontId="3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</si>
  <si>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3"/>
  </si>
  <si>
    <t>地盤沈下等の概況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</si>
  <si>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</si>
  <si>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</si>
  <si>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</si>
  <si>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</si>
  <si>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</si>
  <si>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</si>
  <si>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７．</t>
    <phoneticPr fontId="3"/>
  </si>
  <si>
    <t>８．</t>
    <phoneticPr fontId="3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</si>
  <si>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</si>
  <si>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</si>
  <si>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</si>
  <si>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</si>
  <si>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</si>
  <si>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</si>
  <si>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</si>
  <si>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</si>
  <si>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3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</si>
  <si>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3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</si>
  <si>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</si>
  <si>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</si>
  <si>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</si>
  <si>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</si>
  <si>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</si>
  <si>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</si>
  <si>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</si>
  <si>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</si>
  <si>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</si>
  <si>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</si>
  <si>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</si>
  <si>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</si>
  <si>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地下水採取規制に関する条例等</t>
    <phoneticPr fontId="3"/>
  </si>
  <si>
    <t>主な水準点における過去10年の沈下量経年変化</t>
    <phoneticPr fontId="3"/>
  </si>
  <si>
    <t>０．</t>
    <phoneticPr fontId="3"/>
  </si>
  <si>
    <t>０－１．</t>
    <phoneticPr fontId="3"/>
  </si>
  <si>
    <t>０－２．</t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</si>
  <si>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</si>
  <si>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</si>
  <si>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</si>
  <si>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</si>
  <si>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５．</t>
    <phoneticPr fontId="3"/>
  </si>
  <si>
    <t>６．</t>
    <phoneticPr fontId="3"/>
  </si>
  <si>
    <t>地名など</t>
    <rPh sb="0" eb="2">
      <t>チメイ</t>
    </rPh>
    <phoneticPr fontId="3"/>
  </si>
  <si>
    <t>令和3年度</t>
    <rPh sb="0" eb="2">
      <t>レイワ</t>
    </rPh>
    <rPh sb="4" eb="5">
      <t>ド</t>
    </rPh>
    <phoneticPr fontId="3"/>
  </si>
  <si>
    <t>令和4年度</t>
    <rPh sb="0" eb="2">
      <t>レイワ</t>
    </rPh>
    <rPh sb="4" eb="5">
      <t>ド</t>
    </rPh>
    <phoneticPr fontId="3"/>
  </si>
  <si>
    <t>都道府県名</t>
    <rPh sb="0" eb="4">
      <t>トドウフケン</t>
    </rPh>
    <rPh sb="4" eb="5">
      <t>メイ</t>
    </rPh>
    <phoneticPr fontId="3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</si>
  <si>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</si>
  <si>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</si>
  <si>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</si>
  <si>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</si>
  <si>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</si>
  <si>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</si>
  <si>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</si>
  <si>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</si>
  <si>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</si>
  <si>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</si>
  <si>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</si>
  <si>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</si>
  <si>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</si>
  <si>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</si>
  <si>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</si>
  <si>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</si>
  <si>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</si>
  <si>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</si>
  <si>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</si>
  <si>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</si>
  <si>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</si>
  <si>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</si>
  <si>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</si>
  <si>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</si>
  <si>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</si>
  <si>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</si>
  <si>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</si>
  <si>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</si>
  <si>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</si>
  <si>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</si>
  <si>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</si>
  <si>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</si>
  <si>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</si>
  <si>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</si>
  <si>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</si>
  <si>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</si>
  <si>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</si>
  <si>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</si>
  <si>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</si>
  <si>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</si>
  <si>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</si>
  <si>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</si>
  <si>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</si>
  <si>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</si>
  <si>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</si>
  <si>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</si>
  <si>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</si>
  <si>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</si>
  <si>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</si>
  <si>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</si>
  <si>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</si>
  <si>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</si>
  <si>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</si>
  <si>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</si>
  <si>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</si>
  <si>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</si>
  <si>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</si>
  <si>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</si>
  <si>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</si>
  <si>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</si>
  <si>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</si>
  <si>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</si>
  <si>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</si>
  <si>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</si>
  <si>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</si>
  <si>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</si>
  <si>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</si>
  <si>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</si>
  <si>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</si>
  <si>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</si>
  <si>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</si>
  <si>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</si>
  <si>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</si>
  <si>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</si>
  <si>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3"/>
  </si>
  <si>
    <t>沖縄</t>
    <rPh sb="0" eb="2">
      <t>オキナワ</t>
    </rPh>
    <phoneticPr fontId="3"/>
  </si>
  <si>
    <t>滋賀県</t>
    <rPh sb="0" eb="3">
      <t>シガケン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</si>
  <si>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</si>
  <si>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</si>
  <si>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島根県</t>
    <rPh sb="0" eb="3">
      <t>シマネケン</t>
    </rPh>
    <phoneticPr fontId="3"/>
  </si>
  <si>
    <t>山口県</t>
    <rPh sb="0" eb="3">
      <t>ヤマグチケン</t>
    </rPh>
    <phoneticPr fontId="3"/>
  </si>
  <si>
    <t>愛媛県</t>
    <rPh sb="0" eb="3">
      <t>エヒメケン</t>
    </rPh>
    <phoneticPr fontId="3"/>
  </si>
  <si>
    <t>奈良</t>
    <rPh sb="0" eb="2">
      <t>ナラ</t>
    </rPh>
    <phoneticPr fontId="3"/>
  </si>
  <si>
    <t>島根</t>
    <rPh sb="0" eb="2">
      <t>シマネ</t>
    </rPh>
    <phoneticPr fontId="3"/>
  </si>
  <si>
    <t>山口</t>
    <rPh sb="0" eb="2">
      <t>ヤマグチ</t>
    </rPh>
    <phoneticPr fontId="3"/>
  </si>
  <si>
    <t>愛媛</t>
    <rPh sb="0" eb="2">
      <t>エヒメ</t>
    </rPh>
    <phoneticPr fontId="3"/>
  </si>
  <si>
    <t>滋賀</t>
    <rPh sb="0" eb="2">
      <t>シガ</t>
    </rPh>
    <phoneticPr fontId="3"/>
  </si>
  <si>
    <t>和歌山</t>
    <rPh sb="0" eb="3">
      <t>ワカヤマ</t>
    </rPh>
    <phoneticPr fontId="3"/>
  </si>
  <si>
    <t>北海道</t>
    <rPh sb="0" eb="3">
      <t>ホッカイドウ</t>
    </rPh>
    <phoneticPr fontId="3"/>
  </si>
  <si>
    <t>足柄平野</t>
    <rPh sb="0" eb="4">
      <t>アシガラヘイヤ</t>
    </rPh>
    <phoneticPr fontId="3"/>
  </si>
  <si>
    <t>青森県</t>
  </si>
  <si>
    <t>青森平野</t>
    <rPh sb="0" eb="4">
      <t>アオモリヘイヤ</t>
    </rPh>
    <phoneticPr fontId="3"/>
  </si>
  <si>
    <t>高知平野</t>
  </si>
  <si>
    <t>古川(仙北平野）</t>
  </si>
  <si>
    <t>鳥取平野</t>
    <rPh sb="2" eb="4">
      <t>ヘイヤ</t>
    </rPh>
    <phoneticPr fontId="3"/>
  </si>
  <si>
    <t>広島平野</t>
    <rPh sb="2" eb="4">
      <t>ヘイヤ</t>
    </rPh>
    <phoneticPr fontId="3"/>
  </si>
  <si>
    <t>豊橋平野(東三河)</t>
    <rPh sb="5" eb="8">
      <t>ヒガシミカワ</t>
    </rPh>
    <phoneticPr fontId="3"/>
  </si>
  <si>
    <t>岡崎平野(西三河)</t>
    <rPh sb="5" eb="8">
      <t>ニシミカワ</t>
    </rPh>
    <phoneticPr fontId="3"/>
  </si>
  <si>
    <t>　＜詳細データ目次＞</t>
    <rPh sb="2" eb="4">
      <t>ショウサイ</t>
    </rPh>
    <rPh sb="7" eb="9">
      <t>モクジ</t>
    </rPh>
    <phoneticPr fontId="3"/>
  </si>
  <si>
    <t>0.都道府県名、地域名</t>
    <rPh sb="2" eb="7">
      <t>トドウフケンメイ</t>
    </rPh>
    <rPh sb="8" eb="11">
      <t>チイキメイ</t>
    </rPh>
    <phoneticPr fontId="3"/>
  </si>
  <si>
    <t>　</t>
    <phoneticPr fontId="3"/>
  </si>
  <si>
    <r>
      <t>※各シートの</t>
    </r>
    <r>
      <rPr>
        <b/>
        <sz val="10"/>
        <color rgb="FF000000"/>
        <rFont val="メイリオ"/>
        <family val="3"/>
        <charset val="128"/>
      </rPr>
      <t>水色セル</t>
    </r>
    <r>
      <rPr>
        <sz val="10"/>
        <color rgb="FF000000"/>
        <rFont val="メイリオ"/>
        <family val="3"/>
        <charset val="128"/>
      </rPr>
      <t>へのご記入をお願いします。</t>
    </r>
    <rPh sb="6" eb="8">
      <t>ミズイロ</t>
    </rPh>
    <rPh sb="13" eb="15">
      <t>キニュウ</t>
    </rPh>
    <rPh sb="17" eb="18">
      <t>ネガ</t>
    </rPh>
    <phoneticPr fontId="3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</si>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</sst>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0.0_ "/>
    <numFmt numFmtId="178" formatCode="0.0_);[Red]\(0.0\)"/>
    <numFmt numFmtId="179" formatCode="0_ "/>
    <numFmt numFmtId="180" formatCode="#,##0.0_);[Red]\(#,##0.0\)"/>
    <numFmt numFmtId="181" formatCode="#,##0.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14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5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30" borderId="2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1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</cellStyleXfs>
  <cellXfs count="105">
    <xf numFmtId="0" fontId="0" fillId="0" borderId="0" xfId="0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1" xfId="0" applyFont="1" applyBorder="1">
      <alignment vertical="center"/>
    </xf>
    <xf numFmtId="0" fontId="32" fillId="0" borderId="5" xfId="0" applyFont="1" applyBorder="1">
      <alignment vertical="center"/>
    </xf>
    <xf numFmtId="49" fontId="32" fillId="0" borderId="1" xfId="0" applyNumberFormat="1" applyFont="1" applyBorder="1">
      <alignment vertical="center"/>
    </xf>
    <xf numFmtId="0" fontId="32" fillId="0" borderId="5" xfId="0" applyFont="1" applyBorder="1" applyAlignment="1">
      <alignment vertical="center" wrapText="1"/>
    </xf>
    <xf numFmtId="0" fontId="32" fillId="0" borderId="6" xfId="0" applyFont="1" applyBorder="1">
      <alignment vertical="center"/>
    </xf>
    <xf numFmtId="0" fontId="32" fillId="0" borderId="8" xfId="0" applyFont="1" applyBorder="1">
      <alignment vertical="center"/>
    </xf>
    <xf numFmtId="0" fontId="32" fillId="0" borderId="8" xfId="0" applyFont="1" applyBorder="1" applyAlignment="1">
      <alignment horizontal="left" vertical="center"/>
    </xf>
    <xf numFmtId="0" fontId="32" fillId="0" borderId="5" xfId="0" applyFont="1" applyBorder="1" applyAlignment="1">
      <alignment horizontal="justify" vertical="center" wrapText="1"/>
    </xf>
    <xf numFmtId="0" fontId="32" fillId="0" borderId="0" xfId="0" applyFont="1" applyAlignment="1">
      <alignment horizontal="right" vertical="center"/>
    </xf>
    <xf numFmtId="49" fontId="32" fillId="0" borderId="0" xfId="0" applyNumberFormat="1" applyFo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 wrapText="1"/>
    </xf>
    <xf numFmtId="0" fontId="30" fillId="0" borderId="0" xfId="54" applyFont="1" applyProtection="1">
      <alignment vertical="center"/>
      <protection locked="0"/>
    </xf>
    <xf numFmtId="0" fontId="31" fillId="0" borderId="0" xfId="54" applyFont="1" applyAlignment="1" applyProtection="1">
      <alignment horizontal="left" vertical="center"/>
      <protection locked="0"/>
    </xf>
    <xf numFmtId="0" fontId="29" fillId="0" borderId="0" xfId="54" applyFont="1" applyProtection="1">
      <alignment vertical="center"/>
      <protection locked="0"/>
    </xf>
    <xf numFmtId="0" fontId="33" fillId="0" borderId="0" xfId="54" applyFont="1" applyProtection="1">
      <alignment vertical="center"/>
      <protection locked="0"/>
    </xf>
    <xf numFmtId="0" fontId="29" fillId="0" borderId="6" xfId="54" applyFont="1" applyBorder="1" applyAlignment="1" applyProtection="1">
      <alignment horizontal="center" vertical="center"/>
      <protection locked="0"/>
    </xf>
    <xf numFmtId="0" fontId="29" fillId="0" borderId="0" xfId="54" applyFont="1">
      <alignment vertical="center"/>
    </xf>
    <xf numFmtId="179" fontId="24" fillId="0" borderId="1" xfId="0" applyNumberFormat="1" applyFont="1" applyBorder="1" applyAlignment="1" applyProtection="1">
      <alignment horizontal="center" vertical="center" wrapText="1"/>
      <protection locked="0"/>
    </xf>
    <xf numFmtId="181" fontId="24" fillId="0" borderId="1" xfId="0" applyNumberFormat="1" applyFont="1" applyBorder="1" applyAlignment="1" applyProtection="1">
      <alignment horizontal="center" vertical="center" wrapText="1"/>
      <protection locked="0"/>
    </xf>
    <xf numFmtId="176" fontId="24" fillId="0" borderId="1" xfId="0" applyNumberFormat="1" applyFont="1" applyBorder="1" applyAlignment="1">
      <alignment horizontal="center" vertical="center" wrapText="1"/>
    </xf>
    <xf numFmtId="178" fontId="24" fillId="0" borderId="1" xfId="0" applyNumberFormat="1" applyFont="1" applyBorder="1" applyAlignment="1">
      <alignment horizontal="center" vertical="center" wrapText="1"/>
    </xf>
    <xf numFmtId="180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176" fontId="24" fillId="0" borderId="1" xfId="0" applyNumberFormat="1" applyFont="1" applyBorder="1" applyAlignment="1" applyProtection="1">
      <alignment horizontal="center" vertical="center" wrapText="1"/>
      <protection locked="0"/>
    </xf>
    <xf numFmtId="178" fontId="24" fillId="0" borderId="1" xfId="0" applyNumberFormat="1" applyFont="1" applyBorder="1" applyAlignment="1" applyProtection="1">
      <alignment horizontal="center" vertical="center" wrapText="1"/>
      <protection locked="0"/>
    </xf>
    <xf numFmtId="180" fontId="24" fillId="0" borderId="1" xfId="0" applyNumberFormat="1" applyFont="1" applyBorder="1" applyAlignment="1" applyProtection="1">
      <alignment horizontal="center" vertical="center" wrapText="1"/>
      <protection locked="0"/>
    </xf>
    <xf numFmtId="178" fontId="24" fillId="0" borderId="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>
      <alignment vertical="center"/>
    </xf>
    <xf numFmtId="0" fontId="35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 textRotation="255"/>
      <protection locked="0"/>
    </xf>
    <xf numFmtId="0" fontId="24" fillId="0" borderId="0" xfId="0" applyFont="1" applyProtection="1">
      <alignment vertical="center"/>
      <protection locked="0"/>
    </xf>
    <xf numFmtId="176" fontId="24" fillId="0" borderId="0" xfId="0" applyNumberFormat="1" applyFo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horizontal="centerContinuous" vertical="center" wrapText="1"/>
      <protection locked="0" hidden="1"/>
    </xf>
    <xf numFmtId="0" fontId="24" fillId="0" borderId="8" xfId="0" applyFont="1" applyBorder="1" applyAlignment="1" applyProtection="1">
      <alignment horizontal="centerContinuous" vertical="center" wrapText="1"/>
      <protection locked="0" hidden="1"/>
    </xf>
    <xf numFmtId="0" fontId="24" fillId="0" borderId="5" xfId="0" applyFont="1" applyBorder="1" applyAlignment="1" applyProtection="1">
      <alignment horizontal="centerContinuous" vertical="center" wrapText="1"/>
      <protection locked="0" hidden="1"/>
    </xf>
    <xf numFmtId="0" fontId="24" fillId="0" borderId="1" xfId="0" applyFont="1" applyBorder="1" applyAlignment="1" applyProtection="1">
      <alignment horizontal="centerContinuous" vertical="center" wrapText="1"/>
      <protection locked="0" hidden="1"/>
    </xf>
    <xf numFmtId="176" fontId="24" fillId="0" borderId="12" xfId="0" applyNumberFormat="1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centerContinuous" vertical="center" wrapText="1"/>
      <protection locked="0" hidden="1"/>
    </xf>
    <xf numFmtId="0" fontId="24" fillId="0" borderId="0" xfId="0" applyFont="1" applyAlignment="1" applyProtection="1">
      <alignment horizontal="centerContinuous" vertical="center"/>
      <protection locked="0"/>
    </xf>
    <xf numFmtId="0" fontId="24" fillId="0" borderId="28" xfId="0" applyFont="1" applyBorder="1" applyAlignment="1" applyProtection="1">
      <alignment horizontal="centerContinuous" vertical="center"/>
      <protection locked="0"/>
    </xf>
    <xf numFmtId="176" fontId="24" fillId="0" borderId="1" xfId="0" applyNumberFormat="1" applyFont="1" applyBorder="1" applyAlignment="1" applyProtection="1">
      <alignment horizontal="center" vertical="center" wrapText="1"/>
      <protection locked="0" hidden="1"/>
    </xf>
    <xf numFmtId="0" fontId="24" fillId="0" borderId="0" xfId="0" applyFont="1" applyAlignment="1" applyProtection="1">
      <alignment horizontal="center" vertical="center" wrapText="1"/>
      <protection locked="0" hidden="1"/>
    </xf>
    <xf numFmtId="0" fontId="24" fillId="0" borderId="7" xfId="0" applyFont="1" applyBorder="1" applyAlignment="1" applyProtection="1">
      <alignment horizontal="center" vertical="center"/>
      <protection locked="0" hidden="1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Protection="1">
      <alignment vertical="center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24" fillId="0" borderId="3" xfId="0" applyNumberFormat="1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Protection="1">
      <alignment vertical="center"/>
      <protection locked="0"/>
    </xf>
    <xf numFmtId="0" fontId="24" fillId="0" borderId="2" xfId="0" applyFont="1" applyBorder="1" applyProtection="1">
      <alignment vertical="center"/>
      <protection locked="0"/>
    </xf>
    <xf numFmtId="176" fontId="24" fillId="0" borderId="6" xfId="0" applyNumberFormat="1" applyFont="1" applyBorder="1" applyProtection="1">
      <alignment vertical="center"/>
      <protection locked="0"/>
    </xf>
    <xf numFmtId="176" fontId="24" fillId="0" borderId="8" xfId="0" applyNumberFormat="1" applyFont="1" applyBorder="1" applyProtection="1">
      <alignment vertical="center"/>
      <protection locked="0"/>
    </xf>
    <xf numFmtId="0" fontId="24" fillId="0" borderId="13" xfId="0" applyFont="1" applyBorder="1" applyProtection="1">
      <alignment vertical="center"/>
      <protection locked="0"/>
    </xf>
    <xf numFmtId="0" fontId="24" fillId="0" borderId="5" xfId="0" applyFont="1" applyBorder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176" fontId="24" fillId="0" borderId="6" xfId="0" applyNumberFormat="1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176" fontId="24" fillId="0" borderId="8" xfId="0" applyNumberFormat="1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36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2" fillId="0" borderId="6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textRotation="255"/>
      <protection locked="0" hidden="1"/>
    </xf>
    <xf numFmtId="0" fontId="24" fillId="0" borderId="4" xfId="0" applyFont="1" applyBorder="1" applyAlignment="1" applyProtection="1">
      <alignment horizontal="center" vertical="center" textRotation="255"/>
      <protection locked="0" hidden="1"/>
    </xf>
    <xf numFmtId="0" fontId="24" fillId="0" borderId="3" xfId="0" applyFont="1" applyBorder="1" applyAlignment="1" applyProtection="1">
      <alignment horizontal="center" vertical="center" textRotation="255"/>
      <protection locked="0" hidden="1"/>
    </xf>
    <xf numFmtId="0" fontId="24" fillId="0" borderId="2" xfId="0" applyFont="1" applyBorder="1" applyAlignment="1" applyProtection="1">
      <alignment horizontal="center" vertical="center" textRotation="255" wrapText="1"/>
      <protection locked="0"/>
    </xf>
    <xf numFmtId="0" fontId="24" fillId="0" borderId="4" xfId="0" applyFont="1" applyBorder="1" applyAlignment="1" applyProtection="1">
      <alignment horizontal="center" vertical="center" textRotation="255" wrapText="1"/>
      <protection locked="0"/>
    </xf>
    <xf numFmtId="0" fontId="24" fillId="0" borderId="3" xfId="0" applyFont="1" applyBorder="1" applyAlignment="1" applyProtection="1">
      <alignment horizontal="center" vertical="center" textRotation="255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 hidden="1"/>
    </xf>
    <xf numFmtId="0" fontId="24" fillId="0" borderId="4" xfId="0" applyFont="1" applyBorder="1" applyAlignment="1" applyProtection="1">
      <alignment horizontal="center" vertical="center" wrapText="1"/>
      <protection locked="0" hidden="1"/>
    </xf>
    <xf numFmtId="0" fontId="24" fillId="0" borderId="3" xfId="0" applyFont="1" applyBorder="1" applyAlignment="1" applyProtection="1">
      <alignment horizontal="center" vertical="center" wrapText="1"/>
      <protection locked="0" hidden="1"/>
    </xf>
    <xf numFmtId="0" fontId="24" fillId="0" borderId="1" xfId="0" applyFont="1" applyBorder="1" applyAlignment="1" applyProtection="1">
      <alignment horizontal="center" vertical="center" textRotation="255" wrapText="1"/>
      <protection locked="0" hidden="1"/>
    </xf>
    <xf numFmtId="0" fontId="24" fillId="0" borderId="9" xfId="0" applyFont="1" applyBorder="1" applyAlignment="1" applyProtection="1">
      <alignment horizontal="center" vertical="center" wrapText="1"/>
      <protection locked="0" hidden="1"/>
    </xf>
    <xf numFmtId="0" fontId="24" fillId="0" borderId="2" xfId="0" applyFont="1" applyBorder="1" applyAlignment="1" applyProtection="1">
      <alignment horizontal="center" vertical="center" textRotation="255"/>
      <protection locked="0"/>
    </xf>
    <xf numFmtId="0" fontId="36" fillId="0" borderId="4" xfId="0" applyFont="1" applyBorder="1" applyAlignment="1" applyProtection="1">
      <alignment horizontal="center" vertical="center" textRotation="255"/>
      <protection locked="0"/>
    </xf>
    <xf numFmtId="0" fontId="36" fillId="0" borderId="3" xfId="0" applyFont="1" applyBorder="1" applyAlignment="1" applyProtection="1">
      <alignment horizontal="center" vertical="center" textRotation="255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 textRotation="255" wrapText="1"/>
      <protection locked="0"/>
    </xf>
    <xf numFmtId="0" fontId="36" fillId="0" borderId="3" xfId="0" applyFont="1" applyBorder="1" applyAlignment="1" applyProtection="1">
      <alignment horizontal="center" vertical="center" textRotation="255" wrapText="1"/>
      <protection locked="0"/>
    </xf>
    <xf numFmtId="0" fontId="36" fillId="0" borderId="9" xfId="0" applyFont="1" applyBorder="1" applyAlignment="1" applyProtection="1">
      <alignment horizontal="center" vertical="center" textRotation="255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</cellXfs>
  <cellStyles count="6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57" xr:uid="{00000000-0005-0000-0000-00001C000000}"/>
    <cellStyle name="ハイパーリンク 2 2" xfId="59" xr:uid="{00000000-0005-0000-0000-00001D000000}"/>
    <cellStyle name="ハイパーリンク 2 2 2" xfId="63" xr:uid="{E45CB06B-AD80-4A5A-9C77-89D1FF342ADA}"/>
    <cellStyle name="ハイパーリンク 3" xfId="61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 2" xfId="33" xr:uid="{00000000-0005-0000-0000-000024000000}"/>
    <cellStyle name="桁区切り 3" xfId="34" xr:uid="{00000000-0005-0000-0000-000025000000}"/>
    <cellStyle name="桁区切り 4" xfId="35" xr:uid="{00000000-0005-0000-0000-000026000000}"/>
    <cellStyle name="桁区切り 5" xfId="36" xr:uid="{00000000-0005-0000-0000-000027000000}"/>
    <cellStyle name="見出し 1 2" xfId="37" xr:uid="{00000000-0005-0000-0000-000028000000}"/>
    <cellStyle name="見出し 2 2" xfId="38" xr:uid="{00000000-0005-0000-0000-000029000000}"/>
    <cellStyle name="見出し 3 2" xfId="39" xr:uid="{00000000-0005-0000-0000-00002A000000}"/>
    <cellStyle name="見出し 4 2" xfId="40" xr:uid="{00000000-0005-0000-0000-00002B000000}"/>
    <cellStyle name="集計 2" xfId="41" xr:uid="{00000000-0005-0000-0000-00002C000000}"/>
    <cellStyle name="出力 2" xfId="42" xr:uid="{00000000-0005-0000-0000-00002D000000}"/>
    <cellStyle name="説明文 2" xfId="43" xr:uid="{00000000-0005-0000-0000-00002E000000}"/>
    <cellStyle name="入力 2" xfId="44" xr:uid="{00000000-0005-0000-0000-00002F000000}"/>
    <cellStyle name="標準" xfId="0" builtinId="0"/>
    <cellStyle name="標準 10" xfId="64" xr:uid="{2B6728BE-1522-435C-8503-503E1A7D750C}"/>
    <cellStyle name="標準 2" xfId="45" xr:uid="{00000000-0005-0000-0000-000031000000}"/>
    <cellStyle name="標準 2 2" xfId="46" xr:uid="{00000000-0005-0000-0000-000032000000}"/>
    <cellStyle name="標準 2 3" xfId="47" xr:uid="{00000000-0005-0000-0000-000033000000}"/>
    <cellStyle name="標準 2 4" xfId="58" xr:uid="{00000000-0005-0000-0000-000034000000}"/>
    <cellStyle name="標準 2 4 2" xfId="62" xr:uid="{169121A1-798D-4020-A8C0-3706741ADB52}"/>
    <cellStyle name="標準 3" xfId="48" xr:uid="{00000000-0005-0000-0000-000035000000}"/>
    <cellStyle name="標準 4" xfId="49" xr:uid="{00000000-0005-0000-0000-000036000000}"/>
    <cellStyle name="標準 5" xfId="50" xr:uid="{00000000-0005-0000-0000-000037000000}"/>
    <cellStyle name="標準 6" xfId="51" xr:uid="{00000000-0005-0000-0000-000038000000}"/>
    <cellStyle name="標準 7" xfId="52" xr:uid="{00000000-0005-0000-0000-000039000000}"/>
    <cellStyle name="標準 8" xfId="53" xr:uid="{00000000-0005-0000-0000-00003A000000}"/>
    <cellStyle name="標準 9" xfId="56" xr:uid="{00000000-0005-0000-0000-00003B000000}"/>
    <cellStyle name="標準 9 2" xfId="60" xr:uid="{BA044CFE-F01C-4E28-BEE1-9E6ED1B3A9AA}"/>
    <cellStyle name="標準_調査票（enquete）" xfId="54" xr:uid="{00000000-0005-0000-0000-000043000000}"/>
    <cellStyle name="良い 2" xfId="55" xr:uid="{00000000-0005-0000-0000-000044000000}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T15" totalsRowShown="0" headerRowDxfId="46" dataDxfId="45" headerRowCellStyle="標準_調査票（enquete）" dataCellStyle="標準_調査票（enquete）">
  <autoFilter ref="B10:AT15" xr:uid="{97F9050E-7015-4DC2-8E8F-FC7FD3BF1A35}"/>
  <tableColumns count="45">
    <tableColumn id="1" xr3:uid="{64ADC106-4619-4BBA-B66B-897AC7594FAA}" name="北海道" dataDxfId="44" dataCellStyle="標準_調査票（enquete）"/>
    <tableColumn id="2" xr3:uid="{05E38548-0469-4FE9-9537-1C234A740E06}" name="青森県" dataDxfId="43" dataCellStyle="標準_調査票（enquete）"/>
    <tableColumn id="5" xr3:uid="{33BDA831-D90D-4C42-A441-69EFA402F75F}" name="秋田県" dataDxfId="42" dataCellStyle="標準_調査票（enquete）"/>
    <tableColumn id="6" xr3:uid="{83F52304-EF99-4DAA-9634-2B4960B83174}" name="山形県" dataDxfId="41" dataCellStyle="標準_調査票（enquete）"/>
    <tableColumn id="7" xr3:uid="{157CD1C7-145B-4B4A-B483-DE92F539E8C6}" name="福島県" dataDxfId="40" dataCellStyle="標準_調査票（enquete）"/>
    <tableColumn id="8" xr3:uid="{05FD4F23-88EA-4C61-930D-8C4853D9E7F4}" name="茨城県" dataDxfId="39" dataCellStyle="標準_調査票（enquete）"/>
    <tableColumn id="9" xr3:uid="{27E38EFB-1CD6-42F4-8E5A-DC9F4EE8070F}" name="栃木県" dataDxfId="38" dataCellStyle="標準_調査票（enquete）"/>
    <tableColumn id="10" xr3:uid="{B4C0A950-20D7-4017-A0F7-1920B345679B}" name="群馬県" dataDxfId="37" dataCellStyle="標準_調査票（enquete）"/>
    <tableColumn id="11" xr3:uid="{CED412F0-E504-4752-9D87-61AA6E510FAB}" name="埼玉県" dataDxfId="36" dataCellStyle="標準_調査票（enquete）"/>
    <tableColumn id="12" xr3:uid="{7E8F148F-CF4A-4C2D-A25B-FAB6925C4CBA}" name="千葉県" dataDxfId="35" dataCellStyle="標準_調査票（enquete）"/>
    <tableColumn id="13" xr3:uid="{CFC169A4-6DBE-4F7F-AA92-F5986F4FE9EF}" name="東京都" dataDxfId="34" dataCellStyle="標準_調査票（enquete）"/>
    <tableColumn id="14" xr3:uid="{706E7ECA-0F42-4EEF-97D1-FF792E2003AE}" name="神奈川県" dataDxfId="33" dataCellStyle="標準_調査票（enquete）"/>
    <tableColumn id="15" xr3:uid="{F74914B9-7FF2-458F-9134-37F45702FE7C}" name="新潟県" dataDxfId="32" dataCellStyle="標準_調査票（enquete）"/>
    <tableColumn id="16" xr3:uid="{CE18D495-47FC-499C-8769-6AAB66CF998B}" name="富山県" dataDxfId="31" dataCellStyle="標準_調査票（enquete）"/>
    <tableColumn id="17" xr3:uid="{2EF01D7C-8193-4F60-9C65-2C1CE6BD885F}" name="石川県" dataDxfId="30" dataCellStyle="標準_調査票（enquete）"/>
    <tableColumn id="18" xr3:uid="{6B89BF88-A40B-4B2A-8FA3-B99B91943AAC}" name="福井県" dataDxfId="29" dataCellStyle="標準_調査票（enquete）"/>
    <tableColumn id="19" xr3:uid="{83D8F0B1-7723-4850-8F12-797B4125CD40}" name="山梨県" dataDxfId="28" dataCellStyle="標準_調査票（enquete）"/>
    <tableColumn id="20" xr3:uid="{C0B12DEA-5341-4A52-B788-E3C0F6B83D48}" name="長野県" dataDxfId="27" dataCellStyle="標準_調査票（enquete）"/>
    <tableColumn id="21" xr3:uid="{44C10101-1DBB-442C-9B41-131DFC34D156}" name="岐阜県" dataDxfId="26" dataCellStyle="標準_調査票（enquete）"/>
    <tableColumn id="22" xr3:uid="{697E37A0-FB12-4894-9360-7EFAE02D288C}" name="静岡県" dataDxfId="25" dataCellStyle="標準_調査票（enquete）"/>
    <tableColumn id="23" xr3:uid="{9C230FC9-7B2C-4F11-8C26-7CD967F34049}" name="愛知県" dataDxfId="24" dataCellStyle="標準_調査票（enquete）"/>
    <tableColumn id="24" xr3:uid="{04952E23-389D-4703-9456-42CFB8FEFAFC}" name="三重県" dataDxfId="23" dataCellStyle="標準_調査票（enquete）"/>
    <tableColumn id="25" xr3:uid="{DB2F7549-8BCD-4C2A-BE70-A2C4E879B825}" name="滋賀県" dataDxfId="22" dataCellStyle="標準_調査票（enquete）"/>
    <tableColumn id="26" xr3:uid="{F3690B97-74D4-4FFA-923E-6170C7B48F01}" name="京都府" dataDxfId="21" dataCellStyle="標準_調査票（enquete）"/>
    <tableColumn id="27" xr3:uid="{B3D1DAB0-09CD-4836-9300-2F91143103BB}" name="大阪府" dataDxfId="20" dataCellStyle="標準_調査票（enquete）"/>
    <tableColumn id="28" xr3:uid="{E9C501B2-71FC-4CD8-833E-5FDFBE656625}" name="兵庫県" dataDxfId="19" dataCellStyle="標準_調査票（enquete）"/>
    <tableColumn id="29" xr3:uid="{4E014479-DF85-4B84-B409-A260C6080AB7}" name="奈良県" dataDxfId="18" dataCellStyle="標準_調査票（enquete）"/>
    <tableColumn id="30" xr3:uid="{8B420B8E-AB02-4D32-9CC2-5855E7AF6DDC}" name="和歌山県" dataDxfId="17" dataCellStyle="標準_調査票（enquete）"/>
    <tableColumn id="31" xr3:uid="{EC91CA05-000A-4F11-ACA9-79BFBBAAEC9B}" name="鳥取県" dataDxfId="16" dataCellStyle="標準_調査票（enquete）"/>
    <tableColumn id="32" xr3:uid="{794F10C6-8C02-4986-9506-5A2F4DCEAAC2}" name="島根県" dataDxfId="15" dataCellStyle="標準_調査票（enquete）"/>
    <tableColumn id="33" xr3:uid="{7C28222B-9FB8-456F-88F2-454FB79F3D87}" name="岡山県" dataDxfId="14" dataCellStyle="標準_調査票（enquete）"/>
    <tableColumn id="34" xr3:uid="{F73344BD-0CF1-445C-A9BC-CD0DB7B1A111}" name="広島県" dataDxfId="13" dataCellStyle="標準_調査票（enquete）"/>
    <tableColumn id="35" xr3:uid="{2E5768CC-2F33-4077-900F-9317C49B2ABC}" name="山口県" dataDxfId="12" dataCellStyle="標準_調査票（enquete）"/>
    <tableColumn id="36" xr3:uid="{A5794C73-12BC-42D2-92C6-2531060D3E8F}" name="徳島県" dataDxfId="11" dataCellStyle="標準_調査票（enquete）"/>
    <tableColumn id="37" xr3:uid="{C1717426-A690-4C3A-95C5-5715E67F7359}" name="香川県" dataDxfId="10" dataCellStyle="標準_調査票（enquete）"/>
    <tableColumn id="38" xr3:uid="{38F19499-B069-4D49-9813-343135FC2ED9}" name="愛媛県" dataDxfId="9" dataCellStyle="標準_調査票（enquete）"/>
    <tableColumn id="39" xr3:uid="{3A40F9A5-FEA1-43E1-A40F-B4D9061B68F7}" name="高知県" dataDxfId="8" dataCellStyle="標準_調査票（enquete）"/>
    <tableColumn id="40" xr3:uid="{2006946A-823D-439E-98E8-65735D7C7E2A}" name="福岡県" dataDxfId="7" dataCellStyle="標準_調査票（enquete）"/>
    <tableColumn id="41" xr3:uid="{26E7DD96-6C07-43F5-8EB8-D012A6E93E58}" name="佐賀県" dataDxfId="6" dataCellStyle="標準_調査票（enquete）"/>
    <tableColumn id="42" xr3:uid="{4BBBCFD3-F64D-4D10-98E7-4C418B997086}" name="長崎県" dataDxfId="5" dataCellStyle="標準_調査票（enquete）"/>
    <tableColumn id="43" xr3:uid="{47E2C355-C562-4F46-AE24-103B61A6A8F8}" name="熊本県" dataDxfId="4" dataCellStyle="標準_調査票（enquete）"/>
    <tableColumn id="44" xr3:uid="{1BA210DF-3581-4FA4-8FB1-E562D16446DC}" name="大分県" dataDxfId="3" dataCellStyle="標準_調査票（enquete）"/>
    <tableColumn id="45" xr3:uid="{AC5AC4F4-8A29-45E4-A139-2DC8C64C7D87}" name="宮崎県" dataDxfId="2" dataCellStyle="標準_調査票（enquete）"/>
    <tableColumn id="46" xr3:uid="{2FE8A3AA-B99F-437E-8747-D1E46A6D6A1C}" name="鹿児島県" dataDxfId="1" dataCellStyle="標準_調査票（enquete）"/>
    <tableColumn id="47" xr3:uid="{6AA2CA46-5DBD-4F63-A16B-3FAD9332077F}" name="沖縄県" dataDxfId="0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sqref="A1:B1"/>
    </sheetView>
  </sheetViews>
  <sheetFormatPr defaultRowHeight="16" outlineLevelRow="1" outlineLevelCol="1" x14ac:dyDescent="0.2"/>
  <cols>
    <col min="1" max="1" width="8.6328125" style="2" hidden="1" customWidth="1"/>
    <col min="2" max="2" width="66.26953125" style="2" customWidth="1"/>
    <col min="3" max="3" width="5.90625" style="2" customWidth="1"/>
    <col min="4" max="4" width="7" style="2" hidden="1" customWidth="1" outlineLevel="1"/>
    <col min="5" max="5" width="7.90625" style="13" hidden="1" customWidth="1" outlineLevel="1"/>
    <col min="6" max="6" width="53.90625" style="2" hidden="1" customWidth="1" outlineLevel="1"/>
    <col min="7" max="7" width="8.90625" style="2" collapsed="1"/>
    <col min="8" max="16384" width="8.7265625" style="2"/>
  </cols>
  <sheetData>
    <row r="1" spans="1:6" ht="24.75" customHeight="1" x14ac:dyDescent="0.2">
      <c r="A1" s="66" t="s">
        <v>295</v>
      </c>
      <c r="B1" s="66"/>
      <c r="C1" s="1"/>
      <c r="D1" s="67" t="s">
        <v>142</v>
      </c>
      <c r="E1" s="68"/>
      <c r="F1" s="69"/>
    </row>
    <row r="2" spans="1:6" ht="15" customHeight="1" x14ac:dyDescent="0.2">
      <c r="A2" s="70" t="s">
        <v>151</v>
      </c>
      <c r="B2" s="71"/>
      <c r="D2" s="3" t="s">
        <v>89</v>
      </c>
      <c r="E2" s="4"/>
      <c r="F2" s="4"/>
    </row>
    <row r="3" spans="1:6" ht="15" customHeight="1" x14ac:dyDescent="0.2">
      <c r="A3" s="5" t="s">
        <v>184</v>
      </c>
      <c r="B3" s="6" t="s">
        <v>193</v>
      </c>
      <c r="D3" s="7"/>
      <c r="E3" s="8"/>
      <c r="F3" s="4"/>
    </row>
    <row r="4" spans="1:6" ht="13.15" customHeight="1" x14ac:dyDescent="0.2">
      <c r="A4" s="5" t="s">
        <v>185</v>
      </c>
      <c r="B4" s="6" t="s">
        <v>169</v>
      </c>
      <c r="D4" s="7"/>
      <c r="E4" s="8"/>
      <c r="F4" s="4"/>
    </row>
    <row r="5" spans="1:6" x14ac:dyDescent="0.2">
      <c r="A5" s="5" t="s">
        <v>186</v>
      </c>
      <c r="B5" s="3" t="s">
        <v>182</v>
      </c>
      <c r="D5" s="7"/>
      <c r="E5" s="9" t="s">
        <v>12</v>
      </c>
      <c r="F5" s="10" t="s">
        <v>101</v>
      </c>
    </row>
    <row r="6" spans="1:6" x14ac:dyDescent="0.2">
      <c r="A6" s="5" t="s">
        <v>187</v>
      </c>
      <c r="B6" s="3" t="s">
        <v>183</v>
      </c>
      <c r="D6" s="7"/>
      <c r="E6" s="9" t="s">
        <v>13</v>
      </c>
      <c r="F6" s="10" t="s">
        <v>102</v>
      </c>
    </row>
    <row r="7" spans="1:6" x14ac:dyDescent="0.2">
      <c r="A7" s="5" t="s">
        <v>188</v>
      </c>
      <c r="B7" s="3" t="s">
        <v>121</v>
      </c>
      <c r="D7" s="7"/>
      <c r="E7" s="9" t="s">
        <v>14</v>
      </c>
      <c r="F7" s="10" t="s">
        <v>15</v>
      </c>
    </row>
    <row r="8" spans="1:6" x14ac:dyDescent="0.2">
      <c r="A8" s="5" t="s">
        <v>189</v>
      </c>
      <c r="B8" s="3" t="s">
        <v>168</v>
      </c>
      <c r="D8" s="7"/>
      <c r="E8" s="9" t="s">
        <v>16</v>
      </c>
      <c r="F8" s="10" t="s">
        <v>17</v>
      </c>
    </row>
    <row r="9" spans="1:6" x14ac:dyDescent="0.2">
      <c r="A9" s="5" t="s">
        <v>190</v>
      </c>
      <c r="B9" s="3" t="s">
        <v>17</v>
      </c>
      <c r="D9" s="7"/>
      <c r="E9" s="9" t="s">
        <v>18</v>
      </c>
      <c r="F9" s="10" t="s">
        <v>19</v>
      </c>
    </row>
    <row r="10" spans="1:6" x14ac:dyDescent="0.2">
      <c r="A10" s="5" t="s">
        <v>191</v>
      </c>
      <c r="B10" s="3" t="s">
        <v>149</v>
      </c>
      <c r="D10" s="7"/>
      <c r="E10" s="9" t="s">
        <v>50</v>
      </c>
      <c r="F10" s="10" t="s">
        <v>51</v>
      </c>
    </row>
    <row r="11" spans="1:6" x14ac:dyDescent="0.2">
      <c r="A11" s="5" t="s">
        <v>192</v>
      </c>
      <c r="B11" s="3" t="s">
        <v>68</v>
      </c>
      <c r="D11" s="7"/>
      <c r="E11" s="9"/>
      <c r="F11" s="10"/>
    </row>
    <row r="12" spans="1:6" x14ac:dyDescent="0.2">
      <c r="D12" s="7"/>
      <c r="E12" s="9" t="s">
        <v>54</v>
      </c>
      <c r="F12" s="10" t="s">
        <v>97</v>
      </c>
    </row>
    <row r="13" spans="1:6" hidden="1" outlineLevel="1" x14ac:dyDescent="0.2">
      <c r="A13" s="7" t="s">
        <v>150</v>
      </c>
      <c r="B13" s="4"/>
      <c r="D13" s="7" t="s">
        <v>90</v>
      </c>
      <c r="E13" s="9"/>
      <c r="F13" s="4"/>
    </row>
    <row r="14" spans="1:6" hidden="1" outlineLevel="1" x14ac:dyDescent="0.2">
      <c r="A14" s="5" t="s">
        <v>152</v>
      </c>
      <c r="B14" s="3" t="s">
        <v>49</v>
      </c>
      <c r="D14" s="7"/>
      <c r="E14" s="9" t="s">
        <v>20</v>
      </c>
      <c r="F14" s="10" t="s">
        <v>21</v>
      </c>
    </row>
    <row r="15" spans="1:6" hidden="1" outlineLevel="1" x14ac:dyDescent="0.2">
      <c r="A15" s="5" t="s">
        <v>153</v>
      </c>
      <c r="B15" s="3" t="s">
        <v>51</v>
      </c>
      <c r="D15" s="7"/>
      <c r="E15" s="9" t="s">
        <v>22</v>
      </c>
      <c r="F15" s="10" t="s">
        <v>23</v>
      </c>
    </row>
    <row r="16" spans="1:6" hidden="1" outlineLevel="1" x14ac:dyDescent="0.2">
      <c r="A16" s="5" t="s">
        <v>154</v>
      </c>
      <c r="B16" s="3" t="s">
        <v>52</v>
      </c>
      <c r="D16" s="7"/>
      <c r="E16" s="9" t="s">
        <v>24</v>
      </c>
      <c r="F16" s="10" t="s">
        <v>25</v>
      </c>
    </row>
    <row r="17" spans="1:6" hidden="1" outlineLevel="1" x14ac:dyDescent="0.2">
      <c r="A17" s="5" t="s">
        <v>155</v>
      </c>
      <c r="B17" s="3" t="s">
        <v>53</v>
      </c>
      <c r="D17" s="7"/>
      <c r="E17" s="9" t="s">
        <v>26</v>
      </c>
      <c r="F17" s="10" t="s">
        <v>27</v>
      </c>
    </row>
    <row r="18" spans="1:6" hidden="1" outlineLevel="1" x14ac:dyDescent="0.2">
      <c r="A18" s="5" t="s">
        <v>156</v>
      </c>
      <c r="B18" s="3" t="s">
        <v>122</v>
      </c>
      <c r="D18" s="7"/>
      <c r="E18" s="9" t="s">
        <v>28</v>
      </c>
      <c r="F18" s="10" t="s">
        <v>29</v>
      </c>
    </row>
    <row r="19" spans="1:6" hidden="1" outlineLevel="1" x14ac:dyDescent="0.2">
      <c r="A19" s="5" t="s">
        <v>157</v>
      </c>
      <c r="B19" s="3" t="s">
        <v>123</v>
      </c>
      <c r="D19" s="7"/>
      <c r="E19" s="9" t="s">
        <v>30</v>
      </c>
      <c r="F19" s="10" t="s">
        <v>31</v>
      </c>
    </row>
    <row r="20" spans="1:6" hidden="1" outlineLevel="1" x14ac:dyDescent="0.2">
      <c r="A20" s="5" t="s">
        <v>158</v>
      </c>
      <c r="B20" s="3" t="s">
        <v>124</v>
      </c>
      <c r="D20" s="7" t="s">
        <v>91</v>
      </c>
      <c r="E20" s="9"/>
      <c r="F20" s="4"/>
    </row>
    <row r="21" spans="1:6" hidden="1" outlineLevel="1" x14ac:dyDescent="0.2">
      <c r="A21" s="5" t="s">
        <v>159</v>
      </c>
      <c r="B21" s="3" t="s">
        <v>125</v>
      </c>
      <c r="D21" s="7"/>
      <c r="E21" s="9" t="s">
        <v>32</v>
      </c>
      <c r="F21" s="10" t="s">
        <v>33</v>
      </c>
    </row>
    <row r="22" spans="1:6" hidden="1" outlineLevel="1" x14ac:dyDescent="0.2">
      <c r="A22" s="5" t="s">
        <v>160</v>
      </c>
      <c r="B22" s="3" t="s">
        <v>103</v>
      </c>
      <c r="D22" s="7"/>
      <c r="E22" s="9" t="s">
        <v>34</v>
      </c>
      <c r="F22" s="10" t="s">
        <v>35</v>
      </c>
    </row>
    <row r="23" spans="1:6" hidden="1" outlineLevel="1" x14ac:dyDescent="0.2">
      <c r="A23" s="5" t="s">
        <v>161</v>
      </c>
      <c r="B23" s="3" t="s">
        <v>104</v>
      </c>
      <c r="D23" s="7"/>
      <c r="E23" s="9" t="s">
        <v>36</v>
      </c>
      <c r="F23" s="10" t="s">
        <v>37</v>
      </c>
    </row>
    <row r="24" spans="1:6" hidden="1" outlineLevel="1" x14ac:dyDescent="0.2">
      <c r="A24" s="5" t="s">
        <v>162</v>
      </c>
      <c r="B24" s="3" t="s">
        <v>126</v>
      </c>
      <c r="D24" s="7"/>
      <c r="E24" s="9" t="s">
        <v>38</v>
      </c>
      <c r="F24" s="10" t="s">
        <v>39</v>
      </c>
    </row>
    <row r="25" spans="1:6" hidden="1" outlineLevel="1" x14ac:dyDescent="0.2">
      <c r="A25" s="5" t="s">
        <v>163</v>
      </c>
      <c r="B25" s="3" t="s">
        <v>127</v>
      </c>
      <c r="D25" s="7"/>
      <c r="E25" s="9" t="s">
        <v>40</v>
      </c>
      <c r="F25" s="10" t="s">
        <v>41</v>
      </c>
    </row>
    <row r="26" spans="1:6" hidden="1" outlineLevel="1" x14ac:dyDescent="0.2">
      <c r="A26" s="5" t="s">
        <v>164</v>
      </c>
      <c r="B26" s="3" t="s">
        <v>128</v>
      </c>
      <c r="D26" s="7"/>
      <c r="E26" s="9" t="s">
        <v>42</v>
      </c>
      <c r="F26" s="10" t="s">
        <v>43</v>
      </c>
    </row>
    <row r="27" spans="1:6" hidden="1" outlineLevel="1" x14ac:dyDescent="0.2">
      <c r="A27" s="5" t="s">
        <v>165</v>
      </c>
      <c r="B27" s="3" t="s">
        <v>129</v>
      </c>
      <c r="D27" s="7"/>
      <c r="E27" s="9" t="s">
        <v>44</v>
      </c>
      <c r="F27" s="10" t="s">
        <v>45</v>
      </c>
    </row>
    <row r="28" spans="1:6" hidden="1" outlineLevel="1" x14ac:dyDescent="0.2">
      <c r="A28" s="5" t="s">
        <v>166</v>
      </c>
      <c r="B28" s="3" t="s">
        <v>130</v>
      </c>
      <c r="D28" s="7"/>
      <c r="E28" s="9" t="s">
        <v>46</v>
      </c>
      <c r="F28" s="10" t="s">
        <v>47</v>
      </c>
    </row>
    <row r="29" spans="1:6" hidden="1" outlineLevel="1" x14ac:dyDescent="0.2">
      <c r="A29" s="5" t="s">
        <v>167</v>
      </c>
      <c r="B29" s="3" t="s">
        <v>131</v>
      </c>
      <c r="D29" s="7" t="s">
        <v>48</v>
      </c>
      <c r="E29" s="9"/>
      <c r="F29" s="4"/>
    </row>
    <row r="30" spans="1:6" collapsed="1" x14ac:dyDescent="0.2">
      <c r="B30" s="11" t="s">
        <v>298</v>
      </c>
      <c r="D30" s="7"/>
      <c r="E30" s="9" t="s">
        <v>55</v>
      </c>
      <c r="F30" s="10" t="s">
        <v>98</v>
      </c>
    </row>
    <row r="31" spans="1:6" collapsed="1" x14ac:dyDescent="0.2">
      <c r="A31" s="12"/>
      <c r="D31" s="7"/>
      <c r="E31" s="9" t="s">
        <v>56</v>
      </c>
      <c r="F31" s="10" t="s">
        <v>99</v>
      </c>
    </row>
    <row r="32" spans="1:6" x14ac:dyDescent="0.2">
      <c r="D32" s="7"/>
      <c r="E32" s="9" t="s">
        <v>57</v>
      </c>
      <c r="F32" s="10" t="s">
        <v>100</v>
      </c>
    </row>
    <row r="33" spans="4:6" x14ac:dyDescent="0.2">
      <c r="D33" s="7"/>
      <c r="E33" s="9" t="s">
        <v>58</v>
      </c>
      <c r="F33" s="10" t="s">
        <v>103</v>
      </c>
    </row>
    <row r="34" spans="4:6" x14ac:dyDescent="0.2">
      <c r="D34" s="7"/>
      <c r="E34" s="9" t="s">
        <v>59</v>
      </c>
      <c r="F34" s="10" t="s">
        <v>104</v>
      </c>
    </row>
    <row r="35" spans="4:6" x14ac:dyDescent="0.2">
      <c r="D35" s="7"/>
      <c r="E35" s="9" t="s">
        <v>60</v>
      </c>
      <c r="F35" s="10" t="s">
        <v>105</v>
      </c>
    </row>
    <row r="36" spans="4:6" x14ac:dyDescent="0.2">
      <c r="D36" s="7"/>
      <c r="E36" s="9" t="s">
        <v>61</v>
      </c>
      <c r="F36" s="10" t="s">
        <v>106</v>
      </c>
    </row>
    <row r="37" spans="4:6" x14ac:dyDescent="0.2">
      <c r="D37" s="7"/>
      <c r="E37" s="9" t="s">
        <v>62</v>
      </c>
      <c r="F37" s="10" t="s">
        <v>107</v>
      </c>
    </row>
    <row r="38" spans="4:6" x14ac:dyDescent="0.2">
      <c r="D38" s="7"/>
      <c r="E38" s="9" t="s">
        <v>63</v>
      </c>
      <c r="F38" s="10" t="s">
        <v>108</v>
      </c>
    </row>
    <row r="39" spans="4:6" x14ac:dyDescent="0.2">
      <c r="D39" s="7"/>
      <c r="E39" s="9" t="s">
        <v>64</v>
      </c>
      <c r="F39" s="10" t="s">
        <v>109</v>
      </c>
    </row>
    <row r="40" spans="4:6" x14ac:dyDescent="0.2">
      <c r="D40" s="7"/>
      <c r="E40" s="9" t="s">
        <v>65</v>
      </c>
      <c r="F40" s="10" t="s">
        <v>110</v>
      </c>
    </row>
    <row r="41" spans="4:6" x14ac:dyDescent="0.2">
      <c r="D41" s="7" t="s">
        <v>66</v>
      </c>
      <c r="E41" s="9"/>
      <c r="F41" s="4"/>
    </row>
    <row r="42" spans="4:6" x14ac:dyDescent="0.2">
      <c r="D42" s="7"/>
      <c r="E42" s="9" t="s">
        <v>67</v>
      </c>
      <c r="F42" s="10" t="s">
        <v>68</v>
      </c>
    </row>
    <row r="43" spans="4:6" x14ac:dyDescent="0.2">
      <c r="D43" s="7"/>
      <c r="E43" s="9" t="s">
        <v>69</v>
      </c>
      <c r="F43" s="10" t="s">
        <v>70</v>
      </c>
    </row>
    <row r="44" spans="4:6" x14ac:dyDescent="0.2">
      <c r="D44" s="7"/>
      <c r="E44" s="9" t="s">
        <v>71</v>
      </c>
      <c r="F44" s="10" t="s">
        <v>72</v>
      </c>
    </row>
    <row r="45" spans="4:6" x14ac:dyDescent="0.2">
      <c r="D45" s="7"/>
      <c r="E45" s="9" t="s">
        <v>73</v>
      </c>
      <c r="F45" s="10" t="s">
        <v>74</v>
      </c>
    </row>
    <row r="46" spans="4:6" x14ac:dyDescent="0.2">
      <c r="D46" s="7"/>
      <c r="E46" s="9" t="s">
        <v>75</v>
      </c>
      <c r="F46" s="10" t="s">
        <v>76</v>
      </c>
    </row>
    <row r="47" spans="4:6" x14ac:dyDescent="0.2">
      <c r="D47" s="7"/>
      <c r="E47" s="9" t="s">
        <v>77</v>
      </c>
      <c r="F47" s="10" t="s">
        <v>78</v>
      </c>
    </row>
    <row r="48" spans="4:6" x14ac:dyDescent="0.2">
      <c r="D48" s="7"/>
      <c r="E48" s="9" t="s">
        <v>79</v>
      </c>
      <c r="F48" s="10" t="s">
        <v>80</v>
      </c>
    </row>
    <row r="49" spans="4:6" x14ac:dyDescent="0.2">
      <c r="D49" s="7" t="s">
        <v>81</v>
      </c>
      <c r="E49" s="9"/>
      <c r="F49" s="4"/>
    </row>
    <row r="50" spans="4:6" ht="26.25" customHeight="1" x14ac:dyDescent="0.2">
      <c r="D50" s="7"/>
      <c r="E50" s="9" t="s">
        <v>82</v>
      </c>
      <c r="F50" s="10" t="s">
        <v>83</v>
      </c>
    </row>
    <row r="51" spans="4:6" x14ac:dyDescent="0.2">
      <c r="D51" s="7"/>
      <c r="E51" s="9" t="s">
        <v>84</v>
      </c>
      <c r="F51" s="10" t="s">
        <v>85</v>
      </c>
    </row>
    <row r="52" spans="4:6" x14ac:dyDescent="0.2">
      <c r="D52" s="7"/>
      <c r="E52" s="9" t="s">
        <v>86</v>
      </c>
      <c r="F52" s="10" t="s">
        <v>87</v>
      </c>
    </row>
    <row r="53" spans="4:6" x14ac:dyDescent="0.2">
      <c r="D53" s="7"/>
      <c r="E53" s="9" t="s">
        <v>92</v>
      </c>
      <c r="F53" s="10" t="s">
        <v>93</v>
      </c>
    </row>
    <row r="54" spans="4:6" x14ac:dyDescent="0.2">
      <c r="F54" s="14"/>
    </row>
    <row r="55" spans="4:6" x14ac:dyDescent="0.2">
      <c r="F55" s="2" t="s">
        <v>145</v>
      </c>
    </row>
    <row r="57" spans="4:6" x14ac:dyDescent="0.2">
      <c r="D57" s="2" t="s">
        <v>88</v>
      </c>
    </row>
  </sheetData>
  <mergeCells count="3">
    <mergeCell ref="A1:B1"/>
    <mergeCell ref="D1:F1"/>
    <mergeCell ref="A2:B2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U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2.81640625" style="20" hidden="1" customWidth="1"/>
    <col min="2" max="2" width="11.90625" style="20" bestFit="1" customWidth="1"/>
    <col min="3" max="3" width="39.08984375" style="20" customWidth="1"/>
    <col min="4" max="4" width="12.7265625" style="20" customWidth="1"/>
    <col min="5" max="5" width="9" style="20" customWidth="1"/>
    <col min="6" max="7" width="9" style="20"/>
    <col min="8" max="8" width="9.7265625" style="20" bestFit="1" customWidth="1"/>
    <col min="9" max="12" width="9" style="20"/>
    <col min="13" max="13" width="11" style="20" customWidth="1"/>
    <col min="14" max="15" width="14.1796875" style="20" bestFit="1" customWidth="1"/>
    <col min="16" max="28" width="9" style="20"/>
    <col min="29" max="29" width="11" style="20" customWidth="1"/>
    <col min="30" max="42" width="9" style="20"/>
    <col min="43" max="43" width="10.1796875" style="20" customWidth="1"/>
    <col min="44" max="44" width="9" style="20"/>
    <col min="45" max="45" width="11" style="20" customWidth="1"/>
    <col min="46" max="16384" width="9" style="20"/>
  </cols>
  <sheetData>
    <row r="1" spans="2:46" s="17" customFormat="1" ht="19.5" customHeight="1" x14ac:dyDescent="0.2">
      <c r="B1" s="15"/>
      <c r="C1" s="16" t="s">
        <v>296</v>
      </c>
    </row>
    <row r="2" spans="2:46" s="17" customFormat="1" ht="16.5" customHeight="1" x14ac:dyDescent="0.2">
      <c r="B2" s="18"/>
    </row>
    <row r="3" spans="2:46" s="17" customFormat="1" ht="33" customHeight="1" x14ac:dyDescent="0.2">
      <c r="B3" s="19" t="s">
        <v>196</v>
      </c>
      <c r="C3" s="103" t="s">
        <v>277</v>
      </c>
    </row>
    <row r="4" spans="2:46" s="17" customFormat="1" ht="35" customHeight="1" x14ac:dyDescent="0.2">
      <c r="B4" s="19" t="s">
        <v>3</v>
      </c>
      <c r="C4" s="104" t="s">
        <v>281</v>
      </c>
    </row>
    <row r="9" spans="2:46" hidden="1" x14ac:dyDescent="0.2"/>
    <row r="10" spans="2:46" hidden="1" x14ac:dyDescent="0.2">
      <c r="B10" s="20" t="s">
        <v>285</v>
      </c>
      <c r="C10" s="20" t="s">
        <v>287</v>
      </c>
      <c r="D10" s="20" t="s">
        <v>206</v>
      </c>
      <c r="E10" s="20" t="s">
        <v>170</v>
      </c>
      <c r="F10" s="20" t="s">
        <v>210</v>
      </c>
      <c r="G10" s="20" t="s">
        <v>214</v>
      </c>
      <c r="H10" s="20" t="s">
        <v>216</v>
      </c>
      <c r="I10" s="20" t="s">
        <v>217</v>
      </c>
      <c r="J10" s="20" t="s">
        <v>218</v>
      </c>
      <c r="K10" s="20" t="s">
        <v>219</v>
      </c>
      <c r="L10" s="20" t="s">
        <v>222</v>
      </c>
      <c r="M10" s="20" t="s">
        <v>171</v>
      </c>
      <c r="N10" s="20" t="s">
        <v>224</v>
      </c>
      <c r="O10" s="20" t="s">
        <v>230</v>
      </c>
      <c r="P10" s="20" t="s">
        <v>232</v>
      </c>
      <c r="Q10" s="20" t="s">
        <v>172</v>
      </c>
      <c r="R10" s="20" t="s">
        <v>236</v>
      </c>
      <c r="S10" s="20" t="s">
        <v>238</v>
      </c>
      <c r="T10" s="20" t="s">
        <v>240</v>
      </c>
      <c r="U10" s="20" t="s">
        <v>173</v>
      </c>
      <c r="V10" s="20" t="s">
        <v>174</v>
      </c>
      <c r="W10" s="20" t="s">
        <v>175</v>
      </c>
      <c r="X10" s="20" t="s">
        <v>273</v>
      </c>
      <c r="Y10" s="20" t="s">
        <v>246</v>
      </c>
      <c r="Z10" s="20" t="s">
        <v>176</v>
      </c>
      <c r="AA10" s="20" t="s">
        <v>249</v>
      </c>
      <c r="AB10" s="20" t="s">
        <v>274</v>
      </c>
      <c r="AC10" s="20" t="s">
        <v>275</v>
      </c>
      <c r="AD10" s="20" t="s">
        <v>177</v>
      </c>
      <c r="AE10" s="20" t="s">
        <v>276</v>
      </c>
      <c r="AF10" s="20" t="s">
        <v>178</v>
      </c>
      <c r="AG10" s="20" t="s">
        <v>254</v>
      </c>
      <c r="AH10" s="20" t="s">
        <v>277</v>
      </c>
      <c r="AI10" s="20" t="s">
        <v>179</v>
      </c>
      <c r="AJ10" s="20" t="s">
        <v>256</v>
      </c>
      <c r="AK10" s="20" t="s">
        <v>278</v>
      </c>
      <c r="AL10" s="20" t="s">
        <v>259</v>
      </c>
      <c r="AM10" s="20" t="s">
        <v>260</v>
      </c>
      <c r="AN10" s="20" t="s">
        <v>180</v>
      </c>
      <c r="AO10" s="20" t="s">
        <v>262</v>
      </c>
      <c r="AP10" s="20" t="s">
        <v>181</v>
      </c>
      <c r="AQ10" s="20" t="s">
        <v>265</v>
      </c>
      <c r="AR10" s="20" t="s">
        <v>267</v>
      </c>
      <c r="AS10" s="20" t="s">
        <v>269</v>
      </c>
      <c r="AT10" s="20" t="s">
        <v>271</v>
      </c>
    </row>
    <row r="11" spans="2:46" hidden="1" x14ac:dyDescent="0.2">
      <c r="B11" s="20" t="s">
        <v>197</v>
      </c>
      <c r="C11" s="20" t="s">
        <v>288</v>
      </c>
      <c r="D11" s="20" t="s">
        <v>207</v>
      </c>
      <c r="E11" s="20" t="s">
        <v>208</v>
      </c>
      <c r="F11" s="20" t="s">
        <v>211</v>
      </c>
      <c r="G11" s="20" t="s">
        <v>215</v>
      </c>
      <c r="H11" s="20" t="s">
        <v>215</v>
      </c>
      <c r="I11" s="20" t="s">
        <v>215</v>
      </c>
      <c r="J11" s="20" t="s">
        <v>215</v>
      </c>
      <c r="K11" s="20" t="s">
        <v>220</v>
      </c>
      <c r="L11" s="20" t="s">
        <v>220</v>
      </c>
      <c r="M11" s="20" t="s">
        <v>220</v>
      </c>
      <c r="N11" s="20" t="s">
        <v>225</v>
      </c>
      <c r="O11" s="20" t="s">
        <v>231</v>
      </c>
      <c r="P11" s="20" t="s">
        <v>233</v>
      </c>
      <c r="Q11" s="20" t="s">
        <v>235</v>
      </c>
      <c r="R11" s="20" t="s">
        <v>237</v>
      </c>
      <c r="S11" s="20" t="s">
        <v>239</v>
      </c>
      <c r="T11" s="20" t="s">
        <v>241</v>
      </c>
      <c r="U11" s="20" t="s">
        <v>242</v>
      </c>
      <c r="V11" s="20" t="s">
        <v>241</v>
      </c>
      <c r="W11" s="20" t="s">
        <v>245</v>
      </c>
      <c r="X11" s="20" t="s">
        <v>283</v>
      </c>
      <c r="Y11" s="20" t="s">
        <v>247</v>
      </c>
      <c r="Z11" s="20" t="s">
        <v>248</v>
      </c>
      <c r="AA11" s="20" t="s">
        <v>250</v>
      </c>
      <c r="AB11" s="20" t="s">
        <v>279</v>
      </c>
      <c r="AC11" s="20" t="s">
        <v>284</v>
      </c>
      <c r="AD11" s="20" t="s">
        <v>291</v>
      </c>
      <c r="AE11" s="20" t="s">
        <v>280</v>
      </c>
      <c r="AF11" s="20" t="s">
        <v>253</v>
      </c>
      <c r="AG11" s="20" t="s">
        <v>292</v>
      </c>
      <c r="AH11" s="20" t="s">
        <v>281</v>
      </c>
      <c r="AI11" s="20" t="s">
        <v>255</v>
      </c>
      <c r="AJ11" s="20" t="s">
        <v>257</v>
      </c>
      <c r="AK11" s="20" t="s">
        <v>282</v>
      </c>
      <c r="AL11" s="20" t="s">
        <v>289</v>
      </c>
      <c r="AM11" s="20" t="s">
        <v>261</v>
      </c>
      <c r="AN11" s="20" t="s">
        <v>261</v>
      </c>
      <c r="AO11" s="20" t="s">
        <v>263</v>
      </c>
      <c r="AP11" s="20" t="s">
        <v>264</v>
      </c>
      <c r="AQ11" s="20" t="s">
        <v>266</v>
      </c>
      <c r="AR11" s="20" t="s">
        <v>268</v>
      </c>
      <c r="AS11" s="20" t="s">
        <v>270</v>
      </c>
      <c r="AT11" s="20" t="s">
        <v>272</v>
      </c>
    </row>
    <row r="12" spans="2:46" hidden="1" x14ac:dyDescent="0.2">
      <c r="B12" s="20" t="s">
        <v>198</v>
      </c>
      <c r="C12" s="20" t="s">
        <v>200</v>
      </c>
      <c r="E12" s="20" t="s">
        <v>209</v>
      </c>
      <c r="F12" s="20" t="s">
        <v>212</v>
      </c>
      <c r="K12" s="20" t="s">
        <v>221</v>
      </c>
      <c r="M12" s="20" t="s">
        <v>223</v>
      </c>
      <c r="N12" s="20" t="s">
        <v>226</v>
      </c>
      <c r="P12" s="20" t="s">
        <v>234</v>
      </c>
      <c r="U12" s="20" t="s">
        <v>243</v>
      </c>
      <c r="V12" s="20" t="s">
        <v>293</v>
      </c>
      <c r="AA12" s="20" t="s">
        <v>251</v>
      </c>
      <c r="AJ12" s="20" t="s">
        <v>258</v>
      </c>
    </row>
    <row r="13" spans="2:46" hidden="1" x14ac:dyDescent="0.2">
      <c r="B13" s="20" t="s">
        <v>199</v>
      </c>
      <c r="C13" s="20" t="s">
        <v>201</v>
      </c>
      <c r="F13" s="20" t="s">
        <v>213</v>
      </c>
      <c r="M13" s="20" t="s">
        <v>286</v>
      </c>
      <c r="N13" s="20" t="s">
        <v>227</v>
      </c>
      <c r="U13" s="20" t="s">
        <v>244</v>
      </c>
      <c r="V13" s="20" t="s">
        <v>294</v>
      </c>
      <c r="AA13" s="20" t="s">
        <v>252</v>
      </c>
    </row>
    <row r="14" spans="2:46" hidden="1" x14ac:dyDescent="0.2">
      <c r="N14" s="20" t="s">
        <v>228</v>
      </c>
      <c r="AA14" s="20" t="s">
        <v>248</v>
      </c>
    </row>
    <row r="15" spans="2:46" hidden="1" x14ac:dyDescent="0.2">
      <c r="N15" s="20" t="s">
        <v>229</v>
      </c>
    </row>
    <row r="16" spans="2:46" hidden="1" x14ac:dyDescent="0.2"/>
    <row r="17" spans="2:47" hidden="1" x14ac:dyDescent="0.2">
      <c r="B17" s="20" t="s">
        <v>285</v>
      </c>
      <c r="D17" s="20" t="s">
        <v>202</v>
      </c>
      <c r="E17" s="20" t="s">
        <v>206</v>
      </c>
      <c r="F17" s="20" t="s">
        <v>170</v>
      </c>
      <c r="G17" s="20" t="s">
        <v>210</v>
      </c>
      <c r="H17" s="20" t="s">
        <v>214</v>
      </c>
      <c r="I17" s="20" t="s">
        <v>216</v>
      </c>
      <c r="J17" s="20" t="s">
        <v>217</v>
      </c>
      <c r="K17" s="20" t="s">
        <v>218</v>
      </c>
      <c r="L17" s="20" t="s">
        <v>219</v>
      </c>
      <c r="M17" s="20" t="s">
        <v>222</v>
      </c>
      <c r="N17" s="20" t="s">
        <v>171</v>
      </c>
      <c r="O17" s="20" t="s">
        <v>224</v>
      </c>
      <c r="P17" s="20" t="s">
        <v>230</v>
      </c>
      <c r="Q17" s="20" t="s">
        <v>232</v>
      </c>
      <c r="R17" s="20" t="s">
        <v>172</v>
      </c>
      <c r="S17" s="20" t="s">
        <v>236</v>
      </c>
      <c r="T17" s="20" t="s">
        <v>238</v>
      </c>
      <c r="U17" s="20" t="s">
        <v>240</v>
      </c>
      <c r="V17" s="20" t="s">
        <v>173</v>
      </c>
      <c r="W17" s="20" t="s">
        <v>174</v>
      </c>
      <c r="X17" s="20" t="s">
        <v>175</v>
      </c>
      <c r="Y17" s="20" t="s">
        <v>273</v>
      </c>
      <c r="Z17" s="20" t="s">
        <v>246</v>
      </c>
      <c r="AA17" s="20" t="s">
        <v>176</v>
      </c>
      <c r="AB17" s="20" t="s">
        <v>249</v>
      </c>
      <c r="AC17" s="20" t="s">
        <v>274</v>
      </c>
      <c r="AD17" s="20" t="s">
        <v>275</v>
      </c>
      <c r="AE17" s="20" t="s">
        <v>177</v>
      </c>
      <c r="AF17" s="20" t="s">
        <v>276</v>
      </c>
      <c r="AG17" s="20" t="s">
        <v>178</v>
      </c>
      <c r="AH17" s="20" t="s">
        <v>254</v>
      </c>
      <c r="AI17" s="20" t="s">
        <v>277</v>
      </c>
      <c r="AJ17" s="20" t="s">
        <v>179</v>
      </c>
      <c r="AK17" s="20" t="s">
        <v>256</v>
      </c>
      <c r="AL17" s="20" t="s">
        <v>278</v>
      </c>
      <c r="AM17" s="20" t="s">
        <v>259</v>
      </c>
      <c r="AN17" s="20" t="s">
        <v>260</v>
      </c>
      <c r="AO17" s="20" t="s">
        <v>180</v>
      </c>
      <c r="AP17" s="20" t="s">
        <v>262</v>
      </c>
      <c r="AQ17" s="20" t="s">
        <v>181</v>
      </c>
      <c r="AR17" s="20" t="s">
        <v>265</v>
      </c>
      <c r="AS17" s="20" t="s">
        <v>267</v>
      </c>
      <c r="AT17" s="20" t="s">
        <v>269</v>
      </c>
      <c r="AU17" s="20" t="s">
        <v>271</v>
      </c>
    </row>
    <row r="18" spans="2:47" hidden="1" x14ac:dyDescent="0.2">
      <c r="B18" s="20" t="s">
        <v>197</v>
      </c>
      <c r="D18" s="20" t="s">
        <v>203</v>
      </c>
      <c r="E18" s="20" t="s">
        <v>207</v>
      </c>
      <c r="F18" s="20" t="s">
        <v>208</v>
      </c>
      <c r="G18" s="20" t="s">
        <v>211</v>
      </c>
      <c r="H18" s="20" t="s">
        <v>215</v>
      </c>
      <c r="I18" s="20" t="s">
        <v>215</v>
      </c>
      <c r="J18" s="20" t="s">
        <v>215</v>
      </c>
      <c r="K18" s="20" t="s">
        <v>215</v>
      </c>
      <c r="L18" s="20" t="s">
        <v>220</v>
      </c>
      <c r="M18" s="20" t="s">
        <v>220</v>
      </c>
      <c r="N18" s="20" t="s">
        <v>220</v>
      </c>
      <c r="O18" s="20" t="s">
        <v>225</v>
      </c>
      <c r="P18" s="20" t="s">
        <v>231</v>
      </c>
      <c r="Q18" s="20" t="s">
        <v>233</v>
      </c>
      <c r="R18" s="20" t="s">
        <v>235</v>
      </c>
      <c r="S18" s="20" t="s">
        <v>237</v>
      </c>
      <c r="T18" s="20" t="s">
        <v>239</v>
      </c>
      <c r="U18" s="20" t="s">
        <v>241</v>
      </c>
      <c r="V18" s="20" t="s">
        <v>242</v>
      </c>
      <c r="W18" s="20" t="s">
        <v>241</v>
      </c>
      <c r="X18" s="20" t="s">
        <v>245</v>
      </c>
      <c r="Y18" s="20" t="s">
        <v>283</v>
      </c>
      <c r="Z18" s="20" t="s">
        <v>247</v>
      </c>
      <c r="AA18" s="20" t="s">
        <v>248</v>
      </c>
      <c r="AB18" s="20" t="s">
        <v>250</v>
      </c>
      <c r="AC18" s="20" t="s">
        <v>279</v>
      </c>
      <c r="AD18" s="20" t="s">
        <v>284</v>
      </c>
      <c r="AE18" s="20" t="s">
        <v>291</v>
      </c>
      <c r="AF18" s="20" t="s">
        <v>280</v>
      </c>
      <c r="AG18" s="20" t="s">
        <v>253</v>
      </c>
      <c r="AH18" s="20" t="s">
        <v>292</v>
      </c>
      <c r="AI18" s="20" t="s">
        <v>281</v>
      </c>
      <c r="AJ18" s="20" t="s">
        <v>255</v>
      </c>
      <c r="AK18" s="20" t="s">
        <v>257</v>
      </c>
      <c r="AL18" s="20" t="s">
        <v>282</v>
      </c>
      <c r="AM18" s="20" t="s">
        <v>289</v>
      </c>
      <c r="AN18" s="20" t="s">
        <v>261</v>
      </c>
      <c r="AO18" s="20" t="s">
        <v>261</v>
      </c>
      <c r="AP18" s="20" t="s">
        <v>263</v>
      </c>
      <c r="AQ18" s="20" t="s">
        <v>264</v>
      </c>
      <c r="AR18" s="20" t="s">
        <v>266</v>
      </c>
      <c r="AS18" s="20" t="s">
        <v>268</v>
      </c>
      <c r="AT18" s="20" t="s">
        <v>270</v>
      </c>
      <c r="AU18" s="20" t="s">
        <v>272</v>
      </c>
    </row>
    <row r="19" spans="2:47" hidden="1" x14ac:dyDescent="0.2">
      <c r="B19" s="20" t="s">
        <v>198</v>
      </c>
      <c r="D19" s="20" t="s">
        <v>204</v>
      </c>
      <c r="F19" s="20" t="s">
        <v>209</v>
      </c>
      <c r="G19" s="20" t="s">
        <v>212</v>
      </c>
      <c r="L19" s="20" t="s">
        <v>221</v>
      </c>
      <c r="N19" s="20" t="s">
        <v>223</v>
      </c>
      <c r="O19" s="20" t="s">
        <v>226</v>
      </c>
      <c r="Q19" s="20" t="s">
        <v>234</v>
      </c>
      <c r="V19" s="20" t="s">
        <v>243</v>
      </c>
      <c r="W19" s="20" t="s">
        <v>293</v>
      </c>
      <c r="AB19" s="20" t="s">
        <v>251</v>
      </c>
      <c r="AK19" s="20" t="s">
        <v>258</v>
      </c>
    </row>
    <row r="20" spans="2:47" hidden="1" x14ac:dyDescent="0.2">
      <c r="B20" s="20" t="s">
        <v>199</v>
      </c>
      <c r="D20" s="20" t="s">
        <v>290</v>
      </c>
      <c r="G20" s="20" t="s">
        <v>213</v>
      </c>
      <c r="N20" s="20" t="s">
        <v>286</v>
      </c>
      <c r="O20" s="20" t="s">
        <v>227</v>
      </c>
      <c r="V20" s="20" t="s">
        <v>244</v>
      </c>
      <c r="W20" s="20" t="s">
        <v>294</v>
      </c>
      <c r="AB20" s="20" t="s">
        <v>252</v>
      </c>
    </row>
    <row r="21" spans="2:47" hidden="1" x14ac:dyDescent="0.2">
      <c r="D21" s="20" t="s">
        <v>205</v>
      </c>
      <c r="O21" s="20" t="s">
        <v>228</v>
      </c>
      <c r="AB21" s="20" t="s">
        <v>248</v>
      </c>
    </row>
    <row r="22" spans="2:47" hidden="1" x14ac:dyDescent="0.2">
      <c r="O22" s="20" t="s">
        <v>229</v>
      </c>
    </row>
  </sheetData>
  <phoneticPr fontId="3"/>
  <dataValidations count="2"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  <dataValidation type="list" allowBlank="1" showInputMessage="1" showErrorMessage="1" sqref="C3" xr:uid="{B8ED2460-71B6-4403-A84F-6081744CAC66}">
      <formula1>$B$10:$AT$10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90" workbookViewId="0">
      <pane xSplit="2" ySplit="5" topLeftCell="C6" activePane="bottomRight" state="frozen"/>
      <selection activeCell="F6" sqref="F6"/>
      <selection pane="topRight" activeCell="F6" sqref="F6"/>
      <selection pane="bottomLeft" activeCell="F6" sqref="F6"/>
      <selection pane="bottomRight" activeCell="B1" sqref="B1"/>
    </sheetView>
  </sheetViews>
  <sheetFormatPr defaultColWidth="9" defaultRowHeight="14.5" x14ac:dyDescent="0.2"/>
  <cols>
    <col min="1" max="1" width="8.6328125" style="31" hidden="1" customWidth="1"/>
    <col min="2" max="2" width="7.36328125" style="34" customWidth="1"/>
    <col min="3" max="3" width="5.90625" style="33" customWidth="1"/>
    <col min="4" max="4" width="11.36328125" style="34" customWidth="1"/>
    <col min="5" max="5" width="5.6328125" style="35" customWidth="1"/>
    <col min="6" max="6" width="7.36328125" style="34" bestFit="1" customWidth="1"/>
    <col min="7" max="7" width="10.7265625" style="34" customWidth="1"/>
    <col min="8" max="8" width="5.6328125" style="35" customWidth="1"/>
    <col min="9" max="9" width="7.36328125" style="34" bestFit="1" customWidth="1"/>
    <col min="10" max="10" width="10.7265625" style="34" customWidth="1"/>
    <col min="11" max="11" width="5.6328125" style="35" customWidth="1"/>
    <col min="12" max="12" width="7.36328125" style="34" bestFit="1" customWidth="1"/>
    <col min="13" max="13" width="10.7265625" style="34" customWidth="1"/>
    <col min="14" max="14" width="5.6328125" style="35" customWidth="1"/>
    <col min="15" max="15" width="7.36328125" style="34" bestFit="1" customWidth="1"/>
    <col min="16" max="16" width="10.7265625" style="34" customWidth="1"/>
    <col min="17" max="17" width="5.6328125" style="35" customWidth="1"/>
    <col min="18" max="18" width="5.6328125" style="34" customWidth="1"/>
    <col min="19" max="19" width="10.7265625" style="34" customWidth="1"/>
    <col min="20" max="20" width="7.6328125" style="34" customWidth="1"/>
    <col min="21" max="32" width="5.6328125" style="34" customWidth="1"/>
    <col min="33" max="16384" width="9" style="34"/>
  </cols>
  <sheetData>
    <row r="1" spans="1:21" ht="17.5" x14ac:dyDescent="0.2">
      <c r="B1" s="32" t="s">
        <v>299</v>
      </c>
    </row>
    <row r="2" spans="1:21" x14ac:dyDescent="0.2">
      <c r="A2" s="31">
        <f>IF(COUNTA(E6:S10)&lt;&gt;0,1,2)</f>
        <v>1</v>
      </c>
      <c r="D2" s="36"/>
    </row>
    <row r="3" spans="1:21" ht="20.149999999999999" customHeight="1" x14ac:dyDescent="0.2">
      <c r="B3" s="75" t="s">
        <v>115</v>
      </c>
      <c r="C3" s="87" t="s">
        <v>116</v>
      </c>
      <c r="D3" s="84" t="s">
        <v>5</v>
      </c>
      <c r="E3" s="37" t="s">
        <v>94</v>
      </c>
      <c r="F3" s="38"/>
      <c r="G3" s="39"/>
      <c r="H3" s="37" t="s">
        <v>111</v>
      </c>
      <c r="I3" s="38"/>
      <c r="J3" s="39"/>
      <c r="K3" s="37" t="s">
        <v>119</v>
      </c>
      <c r="L3" s="38"/>
      <c r="M3" s="39"/>
      <c r="N3" s="40" t="s">
        <v>194</v>
      </c>
      <c r="O3" s="38"/>
      <c r="P3" s="39"/>
      <c r="Q3" s="40" t="s">
        <v>195</v>
      </c>
      <c r="R3" s="40"/>
      <c r="S3" s="40"/>
    </row>
    <row r="4" spans="1:21" ht="25.5" customHeight="1" x14ac:dyDescent="0.2">
      <c r="A4" s="31" t="s">
        <v>297</v>
      </c>
      <c r="B4" s="76"/>
      <c r="C4" s="87"/>
      <c r="D4" s="85"/>
      <c r="E4" s="41" t="s">
        <v>6</v>
      </c>
      <c r="F4" s="42" t="s">
        <v>146</v>
      </c>
      <c r="G4" s="43"/>
      <c r="H4" s="41" t="s">
        <v>7</v>
      </c>
      <c r="I4" s="42" t="s">
        <v>146</v>
      </c>
      <c r="J4" s="43"/>
      <c r="K4" s="41" t="s">
        <v>8</v>
      </c>
      <c r="L4" s="42" t="s">
        <v>146</v>
      </c>
      <c r="M4" s="43"/>
      <c r="N4" s="41" t="s">
        <v>9</v>
      </c>
      <c r="O4" s="42" t="s">
        <v>146</v>
      </c>
      <c r="P4" s="43"/>
      <c r="Q4" s="41" t="s">
        <v>6</v>
      </c>
      <c r="R4" s="42" t="s">
        <v>146</v>
      </c>
      <c r="S4" s="44"/>
    </row>
    <row r="5" spans="1:21" ht="27.75" customHeight="1" x14ac:dyDescent="0.2">
      <c r="B5" s="77"/>
      <c r="C5" s="87"/>
      <c r="D5" s="86"/>
      <c r="E5" s="45" t="s">
        <v>10</v>
      </c>
      <c r="F5" s="46" t="s">
        <v>148</v>
      </c>
      <c r="G5" s="47" t="s">
        <v>113</v>
      </c>
      <c r="H5" s="45" t="s">
        <v>10</v>
      </c>
      <c r="I5" s="46" t="s">
        <v>147</v>
      </c>
      <c r="J5" s="47" t="s">
        <v>11</v>
      </c>
      <c r="K5" s="45" t="s">
        <v>10</v>
      </c>
      <c r="L5" s="46" t="s">
        <v>147</v>
      </c>
      <c r="M5" s="47" t="s">
        <v>11</v>
      </c>
      <c r="N5" s="45" t="s">
        <v>10</v>
      </c>
      <c r="O5" s="46" t="s">
        <v>147</v>
      </c>
      <c r="P5" s="47" t="s">
        <v>11</v>
      </c>
      <c r="Q5" s="45" t="s">
        <v>10</v>
      </c>
      <c r="R5" s="46" t="s">
        <v>147</v>
      </c>
      <c r="S5" s="47" t="s">
        <v>11</v>
      </c>
    </row>
    <row r="6" spans="1:21" ht="21.75" customHeight="1" x14ac:dyDescent="0.2">
      <c r="B6" s="84" t="str">
        <f>ｼｰﾄ0!$C$4</f>
        <v>山口</v>
      </c>
      <c r="C6" s="78"/>
      <c r="D6" s="48" t="s">
        <v>114</v>
      </c>
      <c r="E6" s="21"/>
      <c r="F6" s="22">
        <v>21</v>
      </c>
      <c r="G6" s="22"/>
      <c r="H6" s="21"/>
      <c r="I6" s="22">
        <v>21</v>
      </c>
      <c r="J6" s="22"/>
      <c r="K6" s="21"/>
      <c r="L6" s="22">
        <v>19.8</v>
      </c>
      <c r="M6" s="22"/>
      <c r="N6" s="21"/>
      <c r="O6" s="22">
        <v>21</v>
      </c>
      <c r="P6" s="22"/>
      <c r="Q6" s="21"/>
      <c r="R6" s="22"/>
      <c r="S6" s="22"/>
    </row>
    <row r="7" spans="1:21" ht="21.75" customHeight="1" x14ac:dyDescent="0.2">
      <c r="B7" s="85"/>
      <c r="C7" s="100"/>
      <c r="D7" s="48" t="s">
        <v>2</v>
      </c>
      <c r="E7" s="21"/>
      <c r="F7" s="22"/>
      <c r="G7" s="22"/>
      <c r="H7" s="21"/>
      <c r="I7" s="22"/>
      <c r="J7" s="22"/>
      <c r="K7" s="21"/>
      <c r="L7" s="22"/>
      <c r="M7" s="22"/>
      <c r="N7" s="21"/>
      <c r="O7" s="22"/>
      <c r="P7" s="22"/>
      <c r="Q7" s="21"/>
      <c r="R7" s="22"/>
      <c r="S7" s="22"/>
    </row>
    <row r="8" spans="1:21" ht="21.75" customHeight="1" x14ac:dyDescent="0.2">
      <c r="B8" s="85"/>
      <c r="C8" s="100"/>
      <c r="D8" s="48" t="s">
        <v>1</v>
      </c>
      <c r="E8" s="21"/>
      <c r="F8" s="22">
        <v>90</v>
      </c>
      <c r="G8" s="22"/>
      <c r="H8" s="21"/>
      <c r="I8" s="22">
        <v>89</v>
      </c>
      <c r="J8" s="22"/>
      <c r="K8" s="21"/>
      <c r="L8" s="22">
        <v>88</v>
      </c>
      <c r="M8" s="22"/>
      <c r="N8" s="21"/>
      <c r="O8" s="22">
        <v>86.7</v>
      </c>
      <c r="P8" s="22"/>
      <c r="Q8" s="21"/>
      <c r="R8" s="22"/>
      <c r="S8" s="22"/>
      <c r="U8" s="49"/>
    </row>
    <row r="9" spans="1:21" ht="21.75" customHeight="1" x14ac:dyDescent="0.2">
      <c r="B9" s="85"/>
      <c r="C9" s="100"/>
      <c r="D9" s="48" t="s">
        <v>96</v>
      </c>
      <c r="E9" s="21"/>
      <c r="F9" s="22"/>
      <c r="G9" s="22"/>
      <c r="H9" s="21"/>
      <c r="I9" s="22"/>
      <c r="J9" s="22"/>
      <c r="K9" s="21"/>
      <c r="L9" s="22"/>
      <c r="M9" s="22"/>
      <c r="N9" s="21"/>
      <c r="O9" s="22"/>
      <c r="P9" s="22"/>
      <c r="Q9" s="21"/>
      <c r="R9" s="22"/>
      <c r="S9" s="22"/>
    </row>
    <row r="10" spans="1:21" ht="21.75" customHeight="1" x14ac:dyDescent="0.2">
      <c r="B10" s="85"/>
      <c r="C10" s="100"/>
      <c r="D10" s="26" t="s">
        <v>4</v>
      </c>
      <c r="E10" s="21"/>
      <c r="F10" s="22"/>
      <c r="G10" s="22"/>
      <c r="H10" s="21"/>
      <c r="I10" s="22"/>
      <c r="J10" s="22"/>
      <c r="K10" s="21"/>
      <c r="L10" s="22"/>
      <c r="M10" s="22"/>
      <c r="N10" s="21"/>
      <c r="O10" s="22"/>
      <c r="P10" s="22"/>
      <c r="Q10" s="21"/>
      <c r="R10" s="22"/>
      <c r="S10" s="22"/>
    </row>
    <row r="11" spans="1:21" ht="26.25" customHeight="1" thickBot="1" x14ac:dyDescent="0.25">
      <c r="B11" s="86"/>
      <c r="C11" s="101"/>
      <c r="D11" s="26" t="s">
        <v>132</v>
      </c>
      <c r="E11" s="23" t="str">
        <f t="shared" ref="E11:G11" si="0">IF(COUNT(E6:E10)&gt;=1,SUM(E6:E10),"")</f>
        <v/>
      </c>
      <c r="F11" s="24">
        <f t="shared" ref="F11" si="1">IF(COUNT(F6:F10)&gt;=1,SUM(F6:F10),"")</f>
        <v>111</v>
      </c>
      <c r="G11" s="24" t="str">
        <f t="shared" si="0"/>
        <v/>
      </c>
      <c r="H11" s="23" t="str">
        <f t="shared" ref="H11:J11" si="2">IF(COUNT(H6:H10)&gt;=1,SUM(H6:H10),"")</f>
        <v/>
      </c>
      <c r="I11" s="25">
        <f t="shared" ref="I11" si="3">IF(COUNT(I6:I10)&gt;=1,SUM(I6:I10),"")</f>
        <v>110</v>
      </c>
      <c r="J11" s="25" t="str">
        <f t="shared" si="2"/>
        <v/>
      </c>
      <c r="K11" s="23" t="str">
        <f t="shared" ref="K11:M11" si="4">IF(COUNT(K6:K10)&gt;=1,SUM(K6:K10),"")</f>
        <v/>
      </c>
      <c r="L11" s="24">
        <f t="shared" ref="L11" si="5">IF(COUNT(L6:L10)&gt;=1,SUM(L6:L10),"")</f>
        <v>107.8</v>
      </c>
      <c r="M11" s="24" t="str">
        <f t="shared" si="4"/>
        <v/>
      </c>
      <c r="N11" s="23" t="str">
        <f t="shared" ref="N11:S11" si="6">IF(COUNT(N6:N10)&gt;=1,SUM(N6:N10),"")</f>
        <v/>
      </c>
      <c r="O11" s="24">
        <f t="shared" ref="O11" si="7">IF(COUNT(O6:O10)&gt;=1,SUM(O6:O10),"")</f>
        <v>107.7</v>
      </c>
      <c r="P11" s="24" t="str">
        <f t="shared" si="6"/>
        <v/>
      </c>
      <c r="Q11" s="23" t="str">
        <f t="shared" si="6"/>
        <v/>
      </c>
      <c r="R11" s="24" t="str">
        <f t="shared" ref="R11" si="8">IF(COUNT(R6:R10)&gt;=1,SUM(R6:R10),"")</f>
        <v/>
      </c>
      <c r="S11" s="24" t="str">
        <f t="shared" si="6"/>
        <v/>
      </c>
    </row>
    <row r="12" spans="1:21" ht="21.75" hidden="1" customHeight="1" x14ac:dyDescent="0.2">
      <c r="B12" s="84" t="str">
        <f>ｼｰﾄ0!$C$4</f>
        <v>山口</v>
      </c>
      <c r="C12" s="89"/>
      <c r="D12" s="48" t="s">
        <v>95</v>
      </c>
      <c r="E12" s="26"/>
      <c r="F12" s="22"/>
      <c r="G12" s="22"/>
      <c r="H12" s="26"/>
      <c r="I12" s="22"/>
      <c r="J12" s="22"/>
      <c r="K12" s="26"/>
      <c r="L12" s="22"/>
      <c r="M12" s="22"/>
      <c r="N12" s="26"/>
      <c r="O12" s="22"/>
      <c r="P12" s="22"/>
      <c r="Q12" s="27"/>
      <c r="R12" s="22"/>
      <c r="S12" s="22"/>
    </row>
    <row r="13" spans="1:21" ht="21.75" hidden="1" customHeight="1" x14ac:dyDescent="0.2">
      <c r="B13" s="85"/>
      <c r="C13" s="90"/>
      <c r="D13" s="48" t="s">
        <v>2</v>
      </c>
      <c r="E13" s="26"/>
      <c r="F13" s="22"/>
      <c r="G13" s="22"/>
      <c r="H13" s="26"/>
      <c r="I13" s="22"/>
      <c r="J13" s="22"/>
      <c r="K13" s="26"/>
      <c r="L13" s="22"/>
      <c r="M13" s="22"/>
      <c r="N13" s="26"/>
      <c r="O13" s="22"/>
      <c r="P13" s="22"/>
      <c r="Q13" s="27"/>
      <c r="R13" s="22"/>
      <c r="S13" s="22"/>
    </row>
    <row r="14" spans="1:21" ht="21.75" hidden="1" customHeight="1" x14ac:dyDescent="0.2">
      <c r="B14" s="85"/>
      <c r="C14" s="90"/>
      <c r="D14" s="48" t="s">
        <v>1</v>
      </c>
      <c r="E14" s="26"/>
      <c r="F14" s="22"/>
      <c r="G14" s="22"/>
      <c r="H14" s="26"/>
      <c r="I14" s="22"/>
      <c r="J14" s="22"/>
      <c r="K14" s="26"/>
      <c r="L14" s="22"/>
      <c r="M14" s="22"/>
      <c r="N14" s="26"/>
      <c r="O14" s="22"/>
      <c r="P14" s="22"/>
      <c r="Q14" s="27"/>
      <c r="R14" s="22"/>
      <c r="S14" s="22"/>
    </row>
    <row r="15" spans="1:21" ht="21.75" hidden="1" customHeight="1" x14ac:dyDescent="0.2">
      <c r="B15" s="85"/>
      <c r="C15" s="90"/>
      <c r="D15" s="48" t="s">
        <v>96</v>
      </c>
      <c r="E15" s="26"/>
      <c r="F15" s="22"/>
      <c r="G15" s="22"/>
      <c r="H15" s="26"/>
      <c r="I15" s="22"/>
      <c r="J15" s="22"/>
      <c r="K15" s="26"/>
      <c r="L15" s="22"/>
      <c r="M15" s="22"/>
      <c r="N15" s="26"/>
      <c r="O15" s="22"/>
      <c r="P15" s="22"/>
      <c r="Q15" s="27"/>
      <c r="R15" s="22"/>
      <c r="S15" s="22"/>
    </row>
    <row r="16" spans="1:21" ht="21.75" hidden="1" customHeight="1" x14ac:dyDescent="0.2">
      <c r="B16" s="85"/>
      <c r="C16" s="90"/>
      <c r="D16" s="26" t="s">
        <v>4</v>
      </c>
      <c r="E16" s="26"/>
      <c r="F16" s="22"/>
      <c r="G16" s="22"/>
      <c r="H16" s="26"/>
      <c r="I16" s="22"/>
      <c r="J16" s="22"/>
      <c r="K16" s="26"/>
      <c r="L16" s="22"/>
      <c r="M16" s="22"/>
      <c r="N16" s="26"/>
      <c r="O16" s="22"/>
      <c r="P16" s="22"/>
      <c r="Q16" s="27"/>
      <c r="R16" s="22"/>
      <c r="S16" s="22"/>
    </row>
    <row r="17" spans="2:19" ht="26.25" hidden="1" customHeight="1" x14ac:dyDescent="0.2">
      <c r="B17" s="86"/>
      <c r="C17" s="91"/>
      <c r="D17" s="26" t="s">
        <v>133</v>
      </c>
      <c r="E17" s="23" t="str">
        <f t="shared" ref="E17:G17" si="9">IF(COUNT(E12:E16)&gt;=1,SUM(E12:E16),"")</f>
        <v/>
      </c>
      <c r="F17" s="24" t="str">
        <f t="shared" ref="F17" si="10">IF(COUNT(F12:F16)&gt;=1,SUM(F12:F16),"")</f>
        <v/>
      </c>
      <c r="G17" s="24" t="str">
        <f t="shared" si="9"/>
        <v/>
      </c>
      <c r="H17" s="23" t="str">
        <f t="shared" ref="H17:S17" si="11">IF(COUNT(H12:H16)&gt;=1,SUM(H12:H16),"")</f>
        <v/>
      </c>
      <c r="I17" s="25" t="str">
        <f t="shared" si="11"/>
        <v/>
      </c>
      <c r="J17" s="25" t="str">
        <f t="shared" si="11"/>
        <v/>
      </c>
      <c r="K17" s="23" t="str">
        <f t="shared" si="11"/>
        <v/>
      </c>
      <c r="L17" s="24" t="str">
        <f t="shared" si="11"/>
        <v/>
      </c>
      <c r="M17" s="24" t="str">
        <f t="shared" si="11"/>
        <v/>
      </c>
      <c r="N17" s="23" t="str">
        <f t="shared" si="11"/>
        <v/>
      </c>
      <c r="O17" s="24" t="str">
        <f t="shared" si="11"/>
        <v/>
      </c>
      <c r="P17" s="24" t="str">
        <f t="shared" si="11"/>
        <v/>
      </c>
      <c r="Q17" s="23" t="str">
        <f t="shared" si="11"/>
        <v/>
      </c>
      <c r="R17" s="24" t="str">
        <f t="shared" si="11"/>
        <v/>
      </c>
      <c r="S17" s="24" t="str">
        <f t="shared" si="11"/>
        <v/>
      </c>
    </row>
    <row r="18" spans="2:19" ht="21.75" hidden="1" customHeight="1" x14ac:dyDescent="0.2">
      <c r="B18" s="84" t="str">
        <f>ｼｰﾄ0!$C$4</f>
        <v>山口</v>
      </c>
      <c r="C18" s="78"/>
      <c r="D18" s="48" t="s">
        <v>95</v>
      </c>
      <c r="E18" s="26"/>
      <c r="F18" s="22"/>
      <c r="G18" s="22"/>
      <c r="H18" s="26"/>
      <c r="I18" s="22"/>
      <c r="J18" s="22"/>
      <c r="K18" s="26"/>
      <c r="L18" s="22"/>
      <c r="M18" s="22"/>
      <c r="N18" s="26"/>
      <c r="O18" s="22"/>
      <c r="P18" s="22"/>
      <c r="Q18" s="27"/>
      <c r="R18" s="22"/>
      <c r="S18" s="22"/>
    </row>
    <row r="19" spans="2:19" ht="21.75" hidden="1" customHeight="1" x14ac:dyDescent="0.2">
      <c r="B19" s="85"/>
      <c r="C19" s="79"/>
      <c r="D19" s="48" t="s">
        <v>2</v>
      </c>
      <c r="E19" s="26"/>
      <c r="F19" s="22"/>
      <c r="G19" s="22"/>
      <c r="H19" s="26"/>
      <c r="I19" s="22"/>
      <c r="J19" s="22"/>
      <c r="K19" s="26"/>
      <c r="L19" s="22"/>
      <c r="M19" s="22"/>
      <c r="N19" s="26"/>
      <c r="O19" s="22"/>
      <c r="P19" s="22"/>
      <c r="Q19" s="27"/>
      <c r="R19" s="22"/>
      <c r="S19" s="22"/>
    </row>
    <row r="20" spans="2:19" ht="21.75" hidden="1" customHeight="1" x14ac:dyDescent="0.2">
      <c r="B20" s="85"/>
      <c r="C20" s="79"/>
      <c r="D20" s="48" t="s">
        <v>1</v>
      </c>
      <c r="E20" s="26"/>
      <c r="F20" s="22"/>
      <c r="G20" s="22"/>
      <c r="H20" s="26"/>
      <c r="I20" s="22"/>
      <c r="J20" s="22"/>
      <c r="K20" s="26"/>
      <c r="L20" s="22"/>
      <c r="M20" s="22"/>
      <c r="N20" s="26"/>
      <c r="O20" s="22"/>
      <c r="P20" s="22"/>
      <c r="Q20" s="27"/>
      <c r="R20" s="22"/>
      <c r="S20" s="22"/>
    </row>
    <row r="21" spans="2:19" ht="21.75" hidden="1" customHeight="1" x14ac:dyDescent="0.2">
      <c r="B21" s="85"/>
      <c r="C21" s="79"/>
      <c r="D21" s="48" t="s">
        <v>96</v>
      </c>
      <c r="E21" s="26"/>
      <c r="F21" s="22"/>
      <c r="G21" s="22"/>
      <c r="H21" s="26"/>
      <c r="I21" s="22"/>
      <c r="J21" s="22"/>
      <c r="K21" s="26"/>
      <c r="L21" s="22"/>
      <c r="M21" s="22"/>
      <c r="N21" s="26"/>
      <c r="O21" s="22"/>
      <c r="P21" s="22"/>
      <c r="Q21" s="27"/>
      <c r="R21" s="22"/>
      <c r="S21" s="22"/>
    </row>
    <row r="22" spans="2:19" ht="21.75" hidden="1" customHeight="1" x14ac:dyDescent="0.2">
      <c r="B22" s="85"/>
      <c r="C22" s="79"/>
      <c r="D22" s="26" t="s">
        <v>4</v>
      </c>
      <c r="E22" s="26"/>
      <c r="F22" s="22"/>
      <c r="G22" s="22"/>
      <c r="H22" s="26"/>
      <c r="I22" s="22"/>
      <c r="J22" s="22"/>
      <c r="K22" s="26"/>
      <c r="L22" s="22"/>
      <c r="M22" s="22"/>
      <c r="N22" s="26"/>
      <c r="O22" s="22"/>
      <c r="P22" s="22"/>
      <c r="Q22" s="27"/>
      <c r="R22" s="22"/>
      <c r="S22" s="22"/>
    </row>
    <row r="23" spans="2:19" ht="26.25" hidden="1" customHeight="1" thickBot="1" x14ac:dyDescent="0.25">
      <c r="B23" s="86"/>
      <c r="C23" s="80"/>
      <c r="D23" s="26" t="s">
        <v>134</v>
      </c>
      <c r="E23" s="27" t="str">
        <f t="shared" ref="E23:G23" si="12">IF(COUNT(E18:E22)&gt;=1,SUM(E18:E22),"")</f>
        <v/>
      </c>
      <c r="F23" s="28" t="str">
        <f t="shared" ref="F23" si="13">IF(COUNT(F18:F22)&gt;=1,SUM(F18:F22),"")</f>
        <v/>
      </c>
      <c r="G23" s="28" t="str">
        <f t="shared" si="12"/>
        <v/>
      </c>
      <c r="H23" s="27" t="str">
        <f t="shared" ref="H23:S23" si="14">IF(COUNT(H18:H22)&gt;=1,SUM(H18:H22),"")</f>
        <v/>
      </c>
      <c r="I23" s="29" t="str">
        <f t="shared" si="14"/>
        <v/>
      </c>
      <c r="J23" s="29" t="str">
        <f t="shared" si="14"/>
        <v/>
      </c>
      <c r="K23" s="27" t="str">
        <f t="shared" si="14"/>
        <v/>
      </c>
      <c r="L23" s="28" t="str">
        <f t="shared" si="14"/>
        <v/>
      </c>
      <c r="M23" s="28" t="str">
        <f t="shared" si="14"/>
        <v/>
      </c>
      <c r="N23" s="27" t="str">
        <f t="shared" si="14"/>
        <v/>
      </c>
      <c r="O23" s="28" t="str">
        <f t="shared" si="14"/>
        <v/>
      </c>
      <c r="P23" s="28" t="str">
        <f t="shared" si="14"/>
        <v/>
      </c>
      <c r="Q23" s="27" t="str">
        <f t="shared" si="14"/>
        <v/>
      </c>
      <c r="R23" s="28" t="str">
        <f t="shared" si="14"/>
        <v/>
      </c>
      <c r="S23" s="28" t="str">
        <f t="shared" si="14"/>
        <v/>
      </c>
    </row>
    <row r="24" spans="2:19" ht="22.5" hidden="1" customHeight="1" x14ac:dyDescent="0.2">
      <c r="B24" s="84" t="str">
        <f>ｼｰﾄ0!$C$4</f>
        <v>山口</v>
      </c>
      <c r="C24" s="78"/>
      <c r="D24" s="48" t="s">
        <v>95</v>
      </c>
      <c r="E24" s="26"/>
      <c r="F24" s="22"/>
      <c r="G24" s="22"/>
      <c r="H24" s="26"/>
      <c r="I24" s="22"/>
      <c r="J24" s="22"/>
      <c r="K24" s="26"/>
      <c r="L24" s="22"/>
      <c r="M24" s="22"/>
      <c r="N24" s="26"/>
      <c r="O24" s="22"/>
      <c r="P24" s="22"/>
      <c r="Q24" s="27"/>
      <c r="R24" s="22"/>
      <c r="S24" s="22"/>
    </row>
    <row r="25" spans="2:19" ht="22.5" hidden="1" customHeight="1" x14ac:dyDescent="0.2">
      <c r="B25" s="85"/>
      <c r="C25" s="79"/>
      <c r="D25" s="48" t="s">
        <v>2</v>
      </c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7"/>
      <c r="R25" s="22"/>
      <c r="S25" s="22"/>
    </row>
    <row r="26" spans="2:19" ht="22.5" hidden="1" customHeight="1" x14ac:dyDescent="0.2">
      <c r="B26" s="85"/>
      <c r="C26" s="79"/>
      <c r="D26" s="48" t="s">
        <v>1</v>
      </c>
      <c r="E26" s="26"/>
      <c r="F26" s="22"/>
      <c r="G26" s="22"/>
      <c r="H26" s="26"/>
      <c r="I26" s="22"/>
      <c r="J26" s="22"/>
      <c r="K26" s="26"/>
      <c r="L26" s="22"/>
      <c r="M26" s="22"/>
      <c r="N26" s="26"/>
      <c r="O26" s="22"/>
      <c r="P26" s="22"/>
      <c r="Q26" s="27"/>
      <c r="R26" s="22"/>
      <c r="S26" s="22"/>
    </row>
    <row r="27" spans="2:19" ht="22.5" hidden="1" customHeight="1" x14ac:dyDescent="0.2">
      <c r="B27" s="85"/>
      <c r="C27" s="79"/>
      <c r="D27" s="48" t="s">
        <v>96</v>
      </c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7"/>
      <c r="R27" s="22"/>
      <c r="S27" s="22"/>
    </row>
    <row r="28" spans="2:19" ht="22.5" hidden="1" customHeight="1" x14ac:dyDescent="0.2">
      <c r="B28" s="85"/>
      <c r="C28" s="79"/>
      <c r="D28" s="26" t="s">
        <v>4</v>
      </c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7"/>
      <c r="R28" s="22"/>
      <c r="S28" s="22"/>
    </row>
    <row r="29" spans="2:19" ht="25.5" hidden="1" customHeight="1" x14ac:dyDescent="0.2">
      <c r="B29" s="86"/>
      <c r="C29" s="80"/>
      <c r="D29" s="26" t="s">
        <v>135</v>
      </c>
      <c r="E29" s="27" t="str">
        <f t="shared" ref="E29:G29" si="15">IF(COUNT(E24:E28)&gt;=1,SUM(E24:E28),"")</f>
        <v/>
      </c>
      <c r="F29" s="28" t="str">
        <f t="shared" ref="F29" si="16">IF(COUNT(F24:F28)&gt;=1,SUM(F24:F28),"")</f>
        <v/>
      </c>
      <c r="G29" s="28" t="str">
        <f t="shared" si="15"/>
        <v/>
      </c>
      <c r="H29" s="27" t="str">
        <f t="shared" ref="H29:S29" si="17">IF(COUNT(H24:H28)&gt;=1,SUM(H24:H28),"")</f>
        <v/>
      </c>
      <c r="I29" s="29" t="str">
        <f t="shared" si="17"/>
        <v/>
      </c>
      <c r="J29" s="29" t="str">
        <f t="shared" si="17"/>
        <v/>
      </c>
      <c r="K29" s="27" t="str">
        <f t="shared" si="17"/>
        <v/>
      </c>
      <c r="L29" s="28" t="str">
        <f t="shared" si="17"/>
        <v/>
      </c>
      <c r="M29" s="28" t="str">
        <f t="shared" si="17"/>
        <v/>
      </c>
      <c r="N29" s="27" t="str">
        <f t="shared" si="17"/>
        <v/>
      </c>
      <c r="O29" s="28" t="str">
        <f t="shared" si="17"/>
        <v/>
      </c>
      <c r="P29" s="28" t="str">
        <f t="shared" si="17"/>
        <v/>
      </c>
      <c r="Q29" s="27" t="str">
        <f t="shared" si="17"/>
        <v/>
      </c>
      <c r="R29" s="28" t="str">
        <f t="shared" si="17"/>
        <v/>
      </c>
      <c r="S29" s="28" t="str">
        <f t="shared" si="17"/>
        <v/>
      </c>
    </row>
    <row r="30" spans="2:19" ht="21.75" hidden="1" customHeight="1" x14ac:dyDescent="0.2">
      <c r="B30" s="84" t="str">
        <f>ｼｰﾄ0!$C$4</f>
        <v>山口</v>
      </c>
      <c r="C30" s="78"/>
      <c r="D30" s="48" t="s">
        <v>95</v>
      </c>
      <c r="E30" s="26"/>
      <c r="F30" s="22"/>
      <c r="G30" s="22"/>
      <c r="H30" s="26"/>
      <c r="I30" s="22"/>
      <c r="J30" s="22"/>
      <c r="K30" s="26"/>
      <c r="L30" s="22"/>
      <c r="M30" s="22"/>
      <c r="N30" s="26"/>
      <c r="O30" s="22"/>
      <c r="P30" s="22"/>
      <c r="Q30" s="27"/>
      <c r="R30" s="22"/>
      <c r="S30" s="22"/>
    </row>
    <row r="31" spans="2:19" ht="21.75" hidden="1" customHeight="1" x14ac:dyDescent="0.2">
      <c r="B31" s="85"/>
      <c r="C31" s="100"/>
      <c r="D31" s="48" t="s">
        <v>2</v>
      </c>
      <c r="E31" s="26"/>
      <c r="F31" s="22"/>
      <c r="G31" s="22"/>
      <c r="H31" s="26"/>
      <c r="I31" s="22"/>
      <c r="J31" s="22"/>
      <c r="K31" s="26"/>
      <c r="L31" s="22"/>
      <c r="M31" s="22"/>
      <c r="N31" s="26"/>
      <c r="O31" s="22"/>
      <c r="P31" s="22"/>
      <c r="Q31" s="27"/>
      <c r="R31" s="22"/>
      <c r="S31" s="22"/>
    </row>
    <row r="32" spans="2:19" ht="21.75" hidden="1" customHeight="1" x14ac:dyDescent="0.2">
      <c r="B32" s="85"/>
      <c r="C32" s="100"/>
      <c r="D32" s="48" t="s">
        <v>1</v>
      </c>
      <c r="E32" s="26"/>
      <c r="F32" s="22"/>
      <c r="G32" s="22"/>
      <c r="H32" s="26"/>
      <c r="I32" s="22"/>
      <c r="J32" s="22"/>
      <c r="K32" s="26"/>
      <c r="L32" s="22"/>
      <c r="M32" s="22"/>
      <c r="N32" s="26"/>
      <c r="O32" s="22"/>
      <c r="P32" s="22"/>
      <c r="Q32" s="27"/>
      <c r="R32" s="22"/>
      <c r="S32" s="22"/>
    </row>
    <row r="33" spans="2:19" ht="21.75" hidden="1" customHeight="1" x14ac:dyDescent="0.2">
      <c r="B33" s="85"/>
      <c r="C33" s="100"/>
      <c r="D33" s="48" t="s">
        <v>96</v>
      </c>
      <c r="E33" s="26"/>
      <c r="F33" s="22"/>
      <c r="G33" s="22"/>
      <c r="H33" s="26"/>
      <c r="I33" s="22"/>
      <c r="J33" s="22"/>
      <c r="K33" s="26"/>
      <c r="L33" s="22"/>
      <c r="M33" s="22"/>
      <c r="N33" s="26"/>
      <c r="O33" s="22"/>
      <c r="P33" s="22"/>
      <c r="Q33" s="27"/>
      <c r="R33" s="22"/>
      <c r="S33" s="22"/>
    </row>
    <row r="34" spans="2:19" ht="21.75" hidden="1" customHeight="1" x14ac:dyDescent="0.2">
      <c r="B34" s="85"/>
      <c r="C34" s="100"/>
      <c r="D34" s="26" t="s">
        <v>4</v>
      </c>
      <c r="E34" s="26"/>
      <c r="F34" s="22"/>
      <c r="G34" s="22"/>
      <c r="H34" s="26"/>
      <c r="I34" s="22"/>
      <c r="J34" s="22"/>
      <c r="K34" s="26"/>
      <c r="L34" s="22"/>
      <c r="M34" s="22"/>
      <c r="N34" s="26"/>
      <c r="O34" s="22"/>
      <c r="P34" s="22"/>
      <c r="Q34" s="27"/>
      <c r="R34" s="22"/>
      <c r="S34" s="22"/>
    </row>
    <row r="35" spans="2:19" ht="25.5" hidden="1" customHeight="1" x14ac:dyDescent="0.2">
      <c r="B35" s="86"/>
      <c r="C35" s="101"/>
      <c r="D35" s="50" t="s">
        <v>136</v>
      </c>
      <c r="E35" s="27" t="str">
        <f t="shared" ref="E35:G35" si="18">IF(COUNT(E30:E34)&gt;=1,SUM(E30:E34),"")</f>
        <v/>
      </c>
      <c r="F35" s="28" t="str">
        <f t="shared" ref="F35" si="19">IF(COUNT(F30:F34)&gt;=1,SUM(F30:F34),"")</f>
        <v/>
      </c>
      <c r="G35" s="28" t="str">
        <f t="shared" si="18"/>
        <v/>
      </c>
      <c r="H35" s="27" t="str">
        <f t="shared" ref="H35:S35" si="20">IF(COUNT(H30:H34)&gt;=1,SUM(H30:H34),"")</f>
        <v/>
      </c>
      <c r="I35" s="29" t="str">
        <f t="shared" si="20"/>
        <v/>
      </c>
      <c r="J35" s="29" t="str">
        <f t="shared" si="20"/>
        <v/>
      </c>
      <c r="K35" s="27" t="str">
        <f t="shared" si="20"/>
        <v/>
      </c>
      <c r="L35" s="28" t="str">
        <f t="shared" si="20"/>
        <v/>
      </c>
      <c r="M35" s="28" t="str">
        <f t="shared" si="20"/>
        <v/>
      </c>
      <c r="N35" s="27" t="str">
        <f t="shared" si="20"/>
        <v/>
      </c>
      <c r="O35" s="28" t="str">
        <f t="shared" si="20"/>
        <v/>
      </c>
      <c r="P35" s="28" t="str">
        <f t="shared" si="20"/>
        <v/>
      </c>
      <c r="Q35" s="27" t="str">
        <f t="shared" si="20"/>
        <v/>
      </c>
      <c r="R35" s="28" t="str">
        <f t="shared" si="20"/>
        <v/>
      </c>
      <c r="S35" s="28" t="str">
        <f t="shared" si="20"/>
        <v/>
      </c>
    </row>
    <row r="36" spans="2:19" ht="21.75" hidden="1" customHeight="1" x14ac:dyDescent="0.2">
      <c r="B36" s="84" t="str">
        <f>ｼｰﾄ0!$C$4</f>
        <v>山口</v>
      </c>
      <c r="C36" s="78"/>
      <c r="D36" s="48" t="s">
        <v>95</v>
      </c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7"/>
      <c r="R36" s="22"/>
      <c r="S36" s="22"/>
    </row>
    <row r="37" spans="2:19" ht="21.75" hidden="1" customHeight="1" x14ac:dyDescent="0.2">
      <c r="B37" s="85"/>
      <c r="C37" s="100"/>
      <c r="D37" s="48" t="s">
        <v>2</v>
      </c>
      <c r="E37" s="26"/>
      <c r="F37" s="22"/>
      <c r="G37" s="22"/>
      <c r="H37" s="26"/>
      <c r="I37" s="22"/>
      <c r="J37" s="22"/>
      <c r="K37" s="26"/>
      <c r="L37" s="22"/>
      <c r="M37" s="22"/>
      <c r="N37" s="26"/>
      <c r="O37" s="22"/>
      <c r="P37" s="22"/>
      <c r="Q37" s="27"/>
      <c r="R37" s="22"/>
      <c r="S37" s="22"/>
    </row>
    <row r="38" spans="2:19" ht="21.75" hidden="1" customHeight="1" x14ac:dyDescent="0.2">
      <c r="B38" s="85"/>
      <c r="C38" s="100"/>
      <c r="D38" s="48" t="s">
        <v>1</v>
      </c>
      <c r="E38" s="26"/>
      <c r="F38" s="22"/>
      <c r="G38" s="22"/>
      <c r="H38" s="26"/>
      <c r="I38" s="22"/>
      <c r="J38" s="22"/>
      <c r="K38" s="26"/>
      <c r="L38" s="22"/>
      <c r="M38" s="22"/>
      <c r="N38" s="26"/>
      <c r="O38" s="22"/>
      <c r="P38" s="22"/>
      <c r="Q38" s="27"/>
      <c r="R38" s="22"/>
      <c r="S38" s="22"/>
    </row>
    <row r="39" spans="2:19" ht="21.75" hidden="1" customHeight="1" x14ac:dyDescent="0.2">
      <c r="B39" s="85"/>
      <c r="C39" s="100"/>
      <c r="D39" s="48" t="s">
        <v>96</v>
      </c>
      <c r="E39" s="26"/>
      <c r="F39" s="22"/>
      <c r="G39" s="22"/>
      <c r="H39" s="26"/>
      <c r="I39" s="22"/>
      <c r="J39" s="22"/>
      <c r="K39" s="26"/>
      <c r="L39" s="22"/>
      <c r="M39" s="22"/>
      <c r="N39" s="26"/>
      <c r="O39" s="22"/>
      <c r="P39" s="22"/>
      <c r="Q39" s="27"/>
      <c r="R39" s="22"/>
      <c r="S39" s="22"/>
    </row>
    <row r="40" spans="2:19" ht="21.75" hidden="1" customHeight="1" x14ac:dyDescent="0.2">
      <c r="B40" s="85"/>
      <c r="C40" s="100"/>
      <c r="D40" s="26" t="s">
        <v>4</v>
      </c>
      <c r="E40" s="26"/>
      <c r="F40" s="22"/>
      <c r="G40" s="22"/>
      <c r="H40" s="26"/>
      <c r="I40" s="22"/>
      <c r="J40" s="22"/>
      <c r="K40" s="26"/>
      <c r="L40" s="22"/>
      <c r="M40" s="22"/>
      <c r="N40" s="26"/>
      <c r="O40" s="22"/>
      <c r="P40" s="22"/>
      <c r="Q40" s="27"/>
      <c r="R40" s="22"/>
      <c r="S40" s="22"/>
    </row>
    <row r="41" spans="2:19" ht="25.5" hidden="1" customHeight="1" x14ac:dyDescent="0.2">
      <c r="B41" s="86"/>
      <c r="C41" s="101"/>
      <c r="D41" s="26" t="s">
        <v>137</v>
      </c>
      <c r="E41" s="27" t="str">
        <f t="shared" ref="E41:G41" si="21">IF(COUNT(E36:E40)&gt;=1,SUM(E36:E40),"")</f>
        <v/>
      </c>
      <c r="F41" s="28" t="str">
        <f t="shared" ref="F41" si="22">IF(COUNT(F36:F40)&gt;=1,SUM(F36:F40),"")</f>
        <v/>
      </c>
      <c r="G41" s="28" t="str">
        <f t="shared" si="21"/>
        <v/>
      </c>
      <c r="H41" s="27" t="str">
        <f t="shared" ref="H41:S41" si="23">IF(COUNT(H36:H40)&gt;=1,SUM(H36:H40),"")</f>
        <v/>
      </c>
      <c r="I41" s="29" t="str">
        <f t="shared" si="23"/>
        <v/>
      </c>
      <c r="J41" s="29" t="str">
        <f t="shared" si="23"/>
        <v/>
      </c>
      <c r="K41" s="27" t="str">
        <f t="shared" si="23"/>
        <v/>
      </c>
      <c r="L41" s="28" t="str">
        <f t="shared" si="23"/>
        <v/>
      </c>
      <c r="M41" s="28" t="str">
        <f t="shared" si="23"/>
        <v/>
      </c>
      <c r="N41" s="27" t="str">
        <f t="shared" si="23"/>
        <v/>
      </c>
      <c r="O41" s="28" t="str">
        <f t="shared" si="23"/>
        <v/>
      </c>
      <c r="P41" s="28" t="str">
        <f t="shared" si="23"/>
        <v/>
      </c>
      <c r="Q41" s="27" t="str">
        <f t="shared" si="23"/>
        <v/>
      </c>
      <c r="R41" s="28" t="str">
        <f t="shared" si="23"/>
        <v/>
      </c>
      <c r="S41" s="28" t="str">
        <f t="shared" si="23"/>
        <v/>
      </c>
    </row>
    <row r="42" spans="2:19" ht="21.75" hidden="1" customHeight="1" x14ac:dyDescent="0.2">
      <c r="B42" s="84" t="str">
        <f>ｼｰﾄ0!$C$4</f>
        <v>山口</v>
      </c>
      <c r="C42" s="78"/>
      <c r="D42" s="48" t="s">
        <v>95</v>
      </c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7"/>
      <c r="R42" s="22"/>
      <c r="S42" s="22"/>
    </row>
    <row r="43" spans="2:19" ht="21.75" hidden="1" customHeight="1" x14ac:dyDescent="0.2">
      <c r="B43" s="85"/>
      <c r="C43" s="79"/>
      <c r="D43" s="48" t="s">
        <v>2</v>
      </c>
      <c r="E43" s="26"/>
      <c r="F43" s="22"/>
      <c r="G43" s="22"/>
      <c r="H43" s="26"/>
      <c r="I43" s="22"/>
      <c r="J43" s="22"/>
      <c r="K43" s="26"/>
      <c r="L43" s="22"/>
      <c r="M43" s="22"/>
      <c r="N43" s="26"/>
      <c r="O43" s="22"/>
      <c r="P43" s="22"/>
      <c r="Q43" s="27"/>
      <c r="R43" s="22"/>
      <c r="S43" s="22"/>
    </row>
    <row r="44" spans="2:19" ht="21.75" hidden="1" customHeight="1" x14ac:dyDescent="0.2">
      <c r="B44" s="85"/>
      <c r="C44" s="79"/>
      <c r="D44" s="48" t="s">
        <v>1</v>
      </c>
      <c r="E44" s="26"/>
      <c r="F44" s="22"/>
      <c r="G44" s="22"/>
      <c r="H44" s="26"/>
      <c r="I44" s="22"/>
      <c r="J44" s="22"/>
      <c r="K44" s="26"/>
      <c r="L44" s="22"/>
      <c r="M44" s="22"/>
      <c r="N44" s="26"/>
      <c r="O44" s="22"/>
      <c r="P44" s="22"/>
      <c r="Q44" s="27"/>
      <c r="R44" s="22"/>
      <c r="S44" s="22"/>
    </row>
    <row r="45" spans="2:19" ht="21.75" hidden="1" customHeight="1" x14ac:dyDescent="0.2">
      <c r="B45" s="85"/>
      <c r="C45" s="79"/>
      <c r="D45" s="48" t="s">
        <v>96</v>
      </c>
      <c r="E45" s="26"/>
      <c r="F45" s="22"/>
      <c r="G45" s="22"/>
      <c r="H45" s="26"/>
      <c r="I45" s="22"/>
      <c r="J45" s="22"/>
      <c r="K45" s="26"/>
      <c r="L45" s="22"/>
      <c r="M45" s="22"/>
      <c r="N45" s="26"/>
      <c r="O45" s="22"/>
      <c r="P45" s="22"/>
      <c r="Q45" s="27"/>
      <c r="R45" s="22"/>
      <c r="S45" s="22"/>
    </row>
    <row r="46" spans="2:19" ht="21.75" hidden="1" customHeight="1" x14ac:dyDescent="0.2">
      <c r="B46" s="85"/>
      <c r="C46" s="79"/>
      <c r="D46" s="26" t="s">
        <v>4</v>
      </c>
      <c r="E46" s="26"/>
      <c r="F46" s="22"/>
      <c r="G46" s="22"/>
      <c r="H46" s="26"/>
      <c r="I46" s="22"/>
      <c r="J46" s="22"/>
      <c r="K46" s="26"/>
      <c r="L46" s="22"/>
      <c r="M46" s="22"/>
      <c r="N46" s="26"/>
      <c r="O46" s="22"/>
      <c r="P46" s="22"/>
      <c r="Q46" s="27"/>
      <c r="R46" s="22"/>
      <c r="S46" s="22"/>
    </row>
    <row r="47" spans="2:19" ht="23.25" hidden="1" customHeight="1" x14ac:dyDescent="0.2">
      <c r="B47" s="86"/>
      <c r="C47" s="80"/>
      <c r="D47" s="26" t="s">
        <v>138</v>
      </c>
      <c r="E47" s="27" t="str">
        <f t="shared" ref="E47:G47" si="24">IF(COUNT(E42:E46)&gt;=1,SUM(E42:E46),"")</f>
        <v/>
      </c>
      <c r="F47" s="28" t="str">
        <f t="shared" ref="F47" si="25">IF(COUNT(F42:F46)&gt;=1,SUM(F42:F46),"")</f>
        <v/>
      </c>
      <c r="G47" s="28" t="str">
        <f t="shared" si="24"/>
        <v/>
      </c>
      <c r="H47" s="27" t="str">
        <f t="shared" ref="H47:S47" si="26">IF(COUNT(H42:H46)&gt;=1,SUM(H42:H46),"")</f>
        <v/>
      </c>
      <c r="I47" s="29" t="str">
        <f t="shared" si="26"/>
        <v/>
      </c>
      <c r="J47" s="29" t="str">
        <f t="shared" si="26"/>
        <v/>
      </c>
      <c r="K47" s="27" t="str">
        <f t="shared" si="26"/>
        <v/>
      </c>
      <c r="L47" s="28" t="str">
        <f t="shared" si="26"/>
        <v/>
      </c>
      <c r="M47" s="28" t="str">
        <f t="shared" si="26"/>
        <v/>
      </c>
      <c r="N47" s="27" t="str">
        <f t="shared" si="26"/>
        <v/>
      </c>
      <c r="O47" s="28" t="str">
        <f t="shared" si="26"/>
        <v/>
      </c>
      <c r="P47" s="28" t="str">
        <f t="shared" si="26"/>
        <v/>
      </c>
      <c r="Q47" s="27" t="str">
        <f t="shared" si="26"/>
        <v/>
      </c>
      <c r="R47" s="28" t="str">
        <f t="shared" si="26"/>
        <v/>
      </c>
      <c r="S47" s="28" t="str">
        <f t="shared" si="26"/>
        <v/>
      </c>
    </row>
    <row r="48" spans="2:19" ht="21.75" hidden="1" customHeight="1" x14ac:dyDescent="0.2">
      <c r="B48" s="84" t="str">
        <f>ｼｰﾄ0!$C$4</f>
        <v>山口</v>
      </c>
      <c r="C48" s="78"/>
      <c r="D48" s="48" t="s">
        <v>95</v>
      </c>
      <c r="E48" s="26"/>
      <c r="F48" s="22"/>
      <c r="G48" s="22"/>
      <c r="H48" s="26"/>
      <c r="I48" s="22"/>
      <c r="J48" s="22"/>
      <c r="K48" s="21"/>
      <c r="L48" s="22"/>
      <c r="M48" s="22"/>
      <c r="N48" s="21"/>
      <c r="O48" s="22"/>
      <c r="P48" s="22"/>
      <c r="Q48" s="27"/>
      <c r="R48" s="22"/>
      <c r="S48" s="22"/>
    </row>
    <row r="49" spans="2:19" ht="21.75" hidden="1" customHeight="1" x14ac:dyDescent="0.2">
      <c r="B49" s="85"/>
      <c r="C49" s="100"/>
      <c r="D49" s="48" t="s">
        <v>2</v>
      </c>
      <c r="E49" s="26"/>
      <c r="F49" s="22"/>
      <c r="G49" s="22"/>
      <c r="H49" s="26"/>
      <c r="I49" s="22"/>
      <c r="J49" s="22"/>
      <c r="K49" s="21"/>
      <c r="L49" s="22"/>
      <c r="M49" s="22"/>
      <c r="N49" s="21"/>
      <c r="O49" s="22"/>
      <c r="P49" s="22"/>
      <c r="Q49" s="27"/>
      <c r="R49" s="22"/>
      <c r="S49" s="22"/>
    </row>
    <row r="50" spans="2:19" ht="21.75" hidden="1" customHeight="1" x14ac:dyDescent="0.2">
      <c r="B50" s="85"/>
      <c r="C50" s="100"/>
      <c r="D50" s="48" t="s">
        <v>1</v>
      </c>
      <c r="E50" s="26"/>
      <c r="F50" s="22"/>
      <c r="G50" s="22"/>
      <c r="H50" s="26"/>
      <c r="I50" s="22"/>
      <c r="J50" s="22"/>
      <c r="K50" s="21"/>
      <c r="L50" s="22"/>
      <c r="M50" s="22"/>
      <c r="N50" s="21"/>
      <c r="O50" s="22"/>
      <c r="P50" s="22"/>
      <c r="Q50" s="27"/>
      <c r="R50" s="22"/>
      <c r="S50" s="22"/>
    </row>
    <row r="51" spans="2:19" ht="21.75" hidden="1" customHeight="1" x14ac:dyDescent="0.2">
      <c r="B51" s="85"/>
      <c r="C51" s="100"/>
      <c r="D51" s="48" t="s">
        <v>96</v>
      </c>
      <c r="E51" s="26"/>
      <c r="F51" s="22"/>
      <c r="G51" s="22"/>
      <c r="H51" s="26"/>
      <c r="I51" s="22"/>
      <c r="J51" s="22"/>
      <c r="K51" s="21"/>
      <c r="L51" s="22"/>
      <c r="M51" s="22"/>
      <c r="N51" s="21"/>
      <c r="O51" s="22"/>
      <c r="P51" s="22"/>
      <c r="Q51" s="27"/>
      <c r="R51" s="22"/>
      <c r="S51" s="22"/>
    </row>
    <row r="52" spans="2:19" ht="21.75" hidden="1" customHeight="1" x14ac:dyDescent="0.2">
      <c r="B52" s="85"/>
      <c r="C52" s="100"/>
      <c r="D52" s="26" t="s">
        <v>4</v>
      </c>
      <c r="E52" s="26"/>
      <c r="F52" s="22"/>
      <c r="G52" s="22"/>
      <c r="H52" s="26"/>
      <c r="I52" s="22"/>
      <c r="J52" s="22"/>
      <c r="K52" s="21"/>
      <c r="L52" s="22"/>
      <c r="M52" s="22"/>
      <c r="N52" s="21"/>
      <c r="O52" s="22"/>
      <c r="P52" s="22"/>
      <c r="Q52" s="27"/>
      <c r="R52" s="22"/>
      <c r="S52" s="22"/>
    </row>
    <row r="53" spans="2:19" ht="26.25" hidden="1" customHeight="1" thickBot="1" x14ac:dyDescent="0.25">
      <c r="B53" s="88"/>
      <c r="C53" s="102"/>
      <c r="D53" s="51" t="s">
        <v>139</v>
      </c>
      <c r="E53" s="27" t="str">
        <f t="shared" ref="E53:G53" si="27">IF(COUNT(E48:E52)&gt;=1,SUM(E48:E52),"")</f>
        <v/>
      </c>
      <c r="F53" s="28" t="str">
        <f t="shared" ref="F53" si="28">IF(COUNT(F48:F52)&gt;=1,SUM(F48:F52),"")</f>
        <v/>
      </c>
      <c r="G53" s="28" t="str">
        <f t="shared" si="27"/>
        <v/>
      </c>
      <c r="H53" s="27" t="str">
        <f t="shared" ref="H53:S53" si="29">IF(COUNT(H48:H52)&gt;=1,SUM(H48:H52),"")</f>
        <v/>
      </c>
      <c r="I53" s="29" t="str">
        <f>IF(COUNT(I48:I52)&gt;=1,SUM(I48:I52),"")</f>
        <v/>
      </c>
      <c r="J53" s="29" t="str">
        <f t="shared" si="29"/>
        <v/>
      </c>
      <c r="K53" s="27" t="str">
        <f t="shared" si="29"/>
        <v/>
      </c>
      <c r="L53" s="28" t="str">
        <f t="shared" si="29"/>
        <v/>
      </c>
      <c r="M53" s="28" t="str">
        <f t="shared" si="29"/>
        <v/>
      </c>
      <c r="N53" s="27" t="str">
        <f t="shared" si="29"/>
        <v/>
      </c>
      <c r="O53" s="28" t="str">
        <f t="shared" si="29"/>
        <v/>
      </c>
      <c r="P53" s="28" t="str">
        <f t="shared" si="29"/>
        <v/>
      </c>
      <c r="Q53" s="27" t="str">
        <f t="shared" si="29"/>
        <v/>
      </c>
      <c r="R53" s="28" t="str">
        <f t="shared" si="29"/>
        <v/>
      </c>
      <c r="S53" s="28" t="str">
        <f t="shared" si="29"/>
        <v/>
      </c>
    </row>
    <row r="54" spans="2:19" ht="21.75" customHeight="1" thickTop="1" x14ac:dyDescent="0.2">
      <c r="B54" s="81" t="s">
        <v>120</v>
      </c>
      <c r="C54" s="72"/>
      <c r="D54" s="52" t="s">
        <v>95</v>
      </c>
      <c r="E54" s="30" t="str">
        <f>IF(COUNT(E6,E12,E18,E24,E30,E36,E42,E48)&gt;=1,SUM(E6,E12,E18,E24,E30,E36,E42,E48),"")</f>
        <v/>
      </c>
      <c r="F54" s="30">
        <f t="shared" ref="F54:S54" si="30">IF(COUNT(F6,F12,F18,F24,F30,F36,F42,F48)&gt;=1,SUM(F6,F12,F18,F24,F30,F36,F42,F48),"")</f>
        <v>21</v>
      </c>
      <c r="G54" s="30" t="str">
        <f t="shared" si="30"/>
        <v/>
      </c>
      <c r="H54" s="30" t="str">
        <f t="shared" si="30"/>
        <v/>
      </c>
      <c r="I54" s="30">
        <f t="shared" si="30"/>
        <v>21</v>
      </c>
      <c r="J54" s="30" t="str">
        <f t="shared" si="30"/>
        <v/>
      </c>
      <c r="K54" s="30" t="str">
        <f t="shared" si="30"/>
        <v/>
      </c>
      <c r="L54" s="30">
        <f t="shared" si="30"/>
        <v>19.8</v>
      </c>
      <c r="M54" s="30" t="str">
        <f t="shared" si="30"/>
        <v/>
      </c>
      <c r="N54" s="30" t="str">
        <f t="shared" si="30"/>
        <v/>
      </c>
      <c r="O54" s="30">
        <f t="shared" si="30"/>
        <v>21</v>
      </c>
      <c r="P54" s="30" t="str">
        <f t="shared" si="30"/>
        <v/>
      </c>
      <c r="Q54" s="30" t="str">
        <f t="shared" si="30"/>
        <v/>
      </c>
      <c r="R54" s="30" t="str">
        <f t="shared" si="30"/>
        <v/>
      </c>
      <c r="S54" s="30" t="str">
        <f t="shared" si="30"/>
        <v/>
      </c>
    </row>
    <row r="55" spans="2:19" ht="21.75" customHeight="1" x14ac:dyDescent="0.2">
      <c r="B55" s="82"/>
      <c r="C55" s="73"/>
      <c r="D55" s="48" t="s">
        <v>2</v>
      </c>
      <c r="E55" s="30" t="str">
        <f t="shared" ref="E55:S55" si="31">IF(COUNT(E7,E13,E19,E25,E31,E37,E43,E49)&gt;=1,SUM(E7,E13,E19,E25,E31,E37,E43,E49),"")</f>
        <v/>
      </c>
      <c r="F55" s="30" t="str">
        <f t="shared" si="31"/>
        <v/>
      </c>
      <c r="G55" s="30" t="str">
        <f t="shared" si="31"/>
        <v/>
      </c>
      <c r="H55" s="30" t="str">
        <f t="shared" si="31"/>
        <v/>
      </c>
      <c r="I55" s="30" t="str">
        <f t="shared" si="31"/>
        <v/>
      </c>
      <c r="J55" s="30" t="str">
        <f t="shared" si="31"/>
        <v/>
      </c>
      <c r="K55" s="30" t="str">
        <f t="shared" si="31"/>
        <v/>
      </c>
      <c r="L55" s="30" t="str">
        <f t="shared" si="31"/>
        <v/>
      </c>
      <c r="M55" s="30" t="str">
        <f t="shared" si="31"/>
        <v/>
      </c>
      <c r="N55" s="30" t="str">
        <f t="shared" si="31"/>
        <v/>
      </c>
      <c r="O55" s="30" t="str">
        <f t="shared" si="31"/>
        <v/>
      </c>
      <c r="P55" s="30" t="str">
        <f t="shared" si="31"/>
        <v/>
      </c>
      <c r="Q55" s="30" t="str">
        <f t="shared" si="31"/>
        <v/>
      </c>
      <c r="R55" s="30" t="str">
        <f t="shared" si="31"/>
        <v/>
      </c>
      <c r="S55" s="30" t="str">
        <f t="shared" si="31"/>
        <v/>
      </c>
    </row>
    <row r="56" spans="2:19" ht="21.75" customHeight="1" x14ac:dyDescent="0.2">
      <c r="B56" s="82"/>
      <c r="C56" s="73"/>
      <c r="D56" s="48" t="s">
        <v>1</v>
      </c>
      <c r="E56" s="30" t="str">
        <f t="shared" ref="E56:S56" si="32">IF(COUNT(E8,E14,E20,E26,E32,E38,E44,E50)&gt;=1,SUM(E8,E14,E20,E26,E32,E38,E44,E50),"")</f>
        <v/>
      </c>
      <c r="F56" s="30">
        <f t="shared" si="32"/>
        <v>90</v>
      </c>
      <c r="G56" s="30" t="str">
        <f t="shared" si="32"/>
        <v/>
      </c>
      <c r="H56" s="30" t="str">
        <f t="shared" si="32"/>
        <v/>
      </c>
      <c r="I56" s="30">
        <f t="shared" si="32"/>
        <v>89</v>
      </c>
      <c r="J56" s="30" t="str">
        <f t="shared" si="32"/>
        <v/>
      </c>
      <c r="K56" s="30" t="str">
        <f t="shared" si="32"/>
        <v/>
      </c>
      <c r="L56" s="30">
        <f t="shared" si="32"/>
        <v>88</v>
      </c>
      <c r="M56" s="30" t="str">
        <f t="shared" si="32"/>
        <v/>
      </c>
      <c r="N56" s="30" t="str">
        <f t="shared" si="32"/>
        <v/>
      </c>
      <c r="O56" s="30">
        <f t="shared" si="32"/>
        <v>86.7</v>
      </c>
      <c r="P56" s="30" t="str">
        <f t="shared" si="32"/>
        <v/>
      </c>
      <c r="Q56" s="30" t="str">
        <f t="shared" si="32"/>
        <v/>
      </c>
      <c r="R56" s="30" t="str">
        <f t="shared" si="32"/>
        <v/>
      </c>
      <c r="S56" s="30" t="str">
        <f t="shared" si="32"/>
        <v/>
      </c>
    </row>
    <row r="57" spans="2:19" ht="21.75" customHeight="1" x14ac:dyDescent="0.2">
      <c r="B57" s="82"/>
      <c r="C57" s="73"/>
      <c r="D57" s="48" t="s">
        <v>96</v>
      </c>
      <c r="E57" s="30" t="str">
        <f t="shared" ref="E57:S57" si="33">IF(COUNT(E9,E15,E21,E27,E33,E39,E45,E51)&gt;=1,SUM(E9,E15,E21,E27,E33,E39,E45,E51),"")</f>
        <v/>
      </c>
      <c r="F57" s="30" t="str">
        <f t="shared" si="33"/>
        <v/>
      </c>
      <c r="G57" s="30" t="str">
        <f t="shared" si="33"/>
        <v/>
      </c>
      <c r="H57" s="30" t="str">
        <f t="shared" si="33"/>
        <v/>
      </c>
      <c r="I57" s="30" t="str">
        <f t="shared" si="33"/>
        <v/>
      </c>
      <c r="J57" s="30" t="str">
        <f t="shared" si="33"/>
        <v/>
      </c>
      <c r="K57" s="30" t="str">
        <f t="shared" si="33"/>
        <v/>
      </c>
      <c r="L57" s="30" t="str">
        <f t="shared" si="33"/>
        <v/>
      </c>
      <c r="M57" s="30" t="str">
        <f t="shared" si="33"/>
        <v/>
      </c>
      <c r="N57" s="30" t="str">
        <f t="shared" si="33"/>
        <v/>
      </c>
      <c r="O57" s="30" t="str">
        <f t="shared" si="33"/>
        <v/>
      </c>
      <c r="P57" s="30" t="str">
        <f t="shared" si="33"/>
        <v/>
      </c>
      <c r="Q57" s="30" t="str">
        <f t="shared" si="33"/>
        <v/>
      </c>
      <c r="R57" s="30" t="str">
        <f t="shared" si="33"/>
        <v/>
      </c>
      <c r="S57" s="30" t="str">
        <f t="shared" si="33"/>
        <v/>
      </c>
    </row>
    <row r="58" spans="2:19" ht="21.75" customHeight="1" x14ac:dyDescent="0.2">
      <c r="B58" s="82"/>
      <c r="C58" s="73"/>
      <c r="D58" s="26" t="s">
        <v>4</v>
      </c>
      <c r="E58" s="30" t="str">
        <f t="shared" ref="E58:S58" si="34">IF(COUNT(E10,E16,E22,E28,E34,E40,E46,E52)&gt;=1,SUM(E10,E16,E22,E28,E34,E40,E46,E52),"")</f>
        <v/>
      </c>
      <c r="F58" s="30" t="str">
        <f t="shared" si="34"/>
        <v/>
      </c>
      <c r="G58" s="30" t="str">
        <f t="shared" si="34"/>
        <v/>
      </c>
      <c r="H58" s="30" t="str">
        <f t="shared" si="34"/>
        <v/>
      </c>
      <c r="I58" s="30" t="str">
        <f t="shared" si="34"/>
        <v/>
      </c>
      <c r="J58" s="30" t="str">
        <f t="shared" si="34"/>
        <v/>
      </c>
      <c r="K58" s="30" t="str">
        <f t="shared" si="34"/>
        <v/>
      </c>
      <c r="L58" s="30" t="str">
        <f t="shared" si="34"/>
        <v/>
      </c>
      <c r="M58" s="30" t="str">
        <f t="shared" si="34"/>
        <v/>
      </c>
      <c r="N58" s="30" t="str">
        <f t="shared" si="34"/>
        <v/>
      </c>
      <c r="O58" s="30" t="str">
        <f t="shared" si="34"/>
        <v/>
      </c>
      <c r="P58" s="30" t="str">
        <f>IF(COUNT(P10,P16,P22,P28,P34,P40,P46,P52)&gt;=1,SUM(P10,P16,P22,P28,P34,P40,P46,P52),"")</f>
        <v/>
      </c>
      <c r="Q58" s="30" t="str">
        <f t="shared" si="34"/>
        <v/>
      </c>
      <c r="R58" s="30" t="str">
        <f t="shared" si="34"/>
        <v/>
      </c>
      <c r="S58" s="30" t="str">
        <f t="shared" si="34"/>
        <v/>
      </c>
    </row>
    <row r="59" spans="2:19" ht="32.25" customHeight="1" x14ac:dyDescent="0.2">
      <c r="B59" s="83"/>
      <c r="C59" s="74"/>
      <c r="D59" s="26" t="s">
        <v>112</v>
      </c>
      <c r="E59" s="28">
        <f>SUM(E54:E58)</f>
        <v>0</v>
      </c>
      <c r="F59" s="28">
        <f t="shared" ref="F59:S59" si="35">SUM(F54:F58)</f>
        <v>111</v>
      </c>
      <c r="G59" s="28">
        <f t="shared" si="35"/>
        <v>0</v>
      </c>
      <c r="H59" s="28">
        <f t="shared" si="35"/>
        <v>0</v>
      </c>
      <c r="I59" s="28">
        <f t="shared" si="35"/>
        <v>110</v>
      </c>
      <c r="J59" s="28">
        <f t="shared" si="35"/>
        <v>0</v>
      </c>
      <c r="K59" s="28">
        <f t="shared" si="35"/>
        <v>0</v>
      </c>
      <c r="L59" s="28">
        <f t="shared" si="35"/>
        <v>107.8</v>
      </c>
      <c r="M59" s="28">
        <f t="shared" si="35"/>
        <v>0</v>
      </c>
      <c r="N59" s="28">
        <f t="shared" si="35"/>
        <v>0</v>
      </c>
      <c r="O59" s="28">
        <f t="shared" si="35"/>
        <v>107.7</v>
      </c>
      <c r="P59" s="28">
        <f t="shared" si="35"/>
        <v>0</v>
      </c>
      <c r="Q59" s="28">
        <f t="shared" si="35"/>
        <v>0</v>
      </c>
      <c r="R59" s="28">
        <f t="shared" si="35"/>
        <v>0</v>
      </c>
      <c r="S59" s="28">
        <f t="shared" si="35"/>
        <v>0</v>
      </c>
    </row>
    <row r="60" spans="2:19" x14ac:dyDescent="0.2">
      <c r="J60" s="53"/>
    </row>
    <row r="61" spans="2:19" ht="44.5" x14ac:dyDescent="0.2">
      <c r="C61" s="33" t="s">
        <v>140</v>
      </c>
      <c r="D61" s="54"/>
      <c r="E61" s="55"/>
      <c r="F61" s="53"/>
      <c r="G61" s="53" t="s">
        <v>117</v>
      </c>
      <c r="H61" s="56" t="s">
        <v>141</v>
      </c>
      <c r="I61" s="57"/>
      <c r="J61" s="57"/>
      <c r="K61" s="56"/>
      <c r="L61" s="53"/>
      <c r="M61" s="58"/>
      <c r="N61" s="98"/>
      <c r="O61" s="98"/>
      <c r="P61" s="99"/>
      <c r="Q61" s="99"/>
      <c r="R61" s="99"/>
      <c r="S61" s="99"/>
    </row>
    <row r="62" spans="2:19" ht="28.5" customHeight="1" x14ac:dyDescent="0.2">
      <c r="D62" s="60" t="s">
        <v>0</v>
      </c>
      <c r="E62" s="61"/>
      <c r="F62" s="62"/>
      <c r="G62" s="62"/>
      <c r="H62" s="63"/>
      <c r="I62" s="62"/>
      <c r="J62" s="62"/>
      <c r="K62" s="63"/>
      <c r="L62" s="62"/>
      <c r="M62" s="64"/>
      <c r="N62" s="98"/>
      <c r="O62" s="98"/>
      <c r="P62" s="99"/>
      <c r="Q62" s="99"/>
      <c r="R62" s="99"/>
      <c r="S62" s="99"/>
    </row>
    <row r="63" spans="2:19" ht="28.5" customHeight="1" x14ac:dyDescent="0.2">
      <c r="D63" s="60" t="s">
        <v>2</v>
      </c>
      <c r="E63" s="61"/>
      <c r="F63" s="62"/>
      <c r="G63" s="62"/>
      <c r="H63" s="63"/>
      <c r="I63" s="62"/>
      <c r="J63" s="62"/>
      <c r="K63" s="63"/>
      <c r="L63" s="62"/>
      <c r="M63" s="64"/>
      <c r="N63" s="98"/>
      <c r="O63" s="98"/>
      <c r="P63" s="99"/>
      <c r="Q63" s="99"/>
      <c r="R63" s="99"/>
      <c r="S63" s="99"/>
    </row>
    <row r="64" spans="2:19" ht="28.5" customHeight="1" x14ac:dyDescent="0.2">
      <c r="D64" s="60" t="s">
        <v>1</v>
      </c>
      <c r="E64" s="61"/>
      <c r="F64" s="62"/>
      <c r="G64" s="62"/>
      <c r="H64" s="63"/>
      <c r="I64" s="62"/>
      <c r="J64" s="62"/>
      <c r="K64" s="63"/>
      <c r="L64" s="62"/>
      <c r="M64" s="64"/>
      <c r="N64" s="98"/>
      <c r="O64" s="98"/>
      <c r="P64" s="99"/>
      <c r="Q64" s="99"/>
      <c r="R64" s="99"/>
      <c r="S64" s="99"/>
    </row>
    <row r="65" spans="4:19" ht="28.5" customHeight="1" x14ac:dyDescent="0.2">
      <c r="D65" s="60" t="s">
        <v>118</v>
      </c>
      <c r="E65" s="61"/>
      <c r="F65" s="62"/>
      <c r="G65" s="62"/>
      <c r="H65" s="63"/>
      <c r="I65" s="62"/>
      <c r="J65" s="62"/>
      <c r="K65" s="63"/>
      <c r="L65" s="62"/>
      <c r="M65" s="64"/>
      <c r="N65" s="98"/>
      <c r="O65" s="98"/>
      <c r="P65" s="99"/>
      <c r="Q65" s="99"/>
      <c r="R65" s="99"/>
      <c r="S65" s="99"/>
    </row>
    <row r="66" spans="4:19" ht="21" customHeight="1" x14ac:dyDescent="0.2">
      <c r="D66" s="59"/>
    </row>
    <row r="67" spans="4:19" ht="18" customHeight="1" x14ac:dyDescent="0.2">
      <c r="D67" s="34" t="s">
        <v>144</v>
      </c>
    </row>
    <row r="68" spans="4:19" ht="21" customHeight="1" x14ac:dyDescent="0.2">
      <c r="D68" s="92" t="s">
        <v>143</v>
      </c>
      <c r="E68" s="95"/>
      <c r="F68" s="96"/>
      <c r="G68" s="96"/>
      <c r="H68" s="96"/>
      <c r="I68" s="96"/>
      <c r="J68" s="96"/>
      <c r="K68" s="96"/>
      <c r="L68" s="96"/>
      <c r="M68" s="97"/>
    </row>
    <row r="69" spans="4:19" ht="23.25" customHeight="1" x14ac:dyDescent="0.2">
      <c r="D69" s="93"/>
      <c r="E69" s="95"/>
      <c r="F69" s="96"/>
      <c r="G69" s="96"/>
      <c r="H69" s="96"/>
      <c r="I69" s="96"/>
      <c r="J69" s="96"/>
      <c r="K69" s="96"/>
      <c r="L69" s="96"/>
      <c r="M69" s="97"/>
    </row>
    <row r="70" spans="4:19" ht="20.25" customHeight="1" x14ac:dyDescent="0.2">
      <c r="D70" s="93"/>
      <c r="E70" s="95"/>
      <c r="F70" s="96"/>
      <c r="G70" s="96"/>
      <c r="H70" s="96"/>
      <c r="I70" s="96"/>
      <c r="J70" s="96"/>
      <c r="K70" s="96"/>
      <c r="L70" s="96"/>
      <c r="M70" s="97"/>
    </row>
    <row r="71" spans="4:19" ht="20.25" customHeight="1" x14ac:dyDescent="0.2">
      <c r="D71" s="94"/>
      <c r="E71" s="95"/>
      <c r="F71" s="96"/>
      <c r="G71" s="96"/>
      <c r="H71" s="96"/>
      <c r="I71" s="96"/>
      <c r="J71" s="96"/>
      <c r="K71" s="96"/>
      <c r="L71" s="96"/>
      <c r="M71" s="97"/>
    </row>
  </sheetData>
  <mergeCells count="31">
    <mergeCell ref="C6:C11"/>
    <mergeCell ref="C48:C53"/>
    <mergeCell ref="C30:C35"/>
    <mergeCell ref="C36:C41"/>
    <mergeCell ref="D3:D5"/>
    <mergeCell ref="D68:D71"/>
    <mergeCell ref="E69:M69"/>
    <mergeCell ref="E70:M70"/>
    <mergeCell ref="E71:M71"/>
    <mergeCell ref="N61:S61"/>
    <mergeCell ref="N62:S62"/>
    <mergeCell ref="N63:S63"/>
    <mergeCell ref="N64:S64"/>
    <mergeCell ref="N65:S65"/>
    <mergeCell ref="E68:M68"/>
    <mergeCell ref="C54:C59"/>
    <mergeCell ref="B3:B5"/>
    <mergeCell ref="C18:C23"/>
    <mergeCell ref="C24:C29"/>
    <mergeCell ref="C42:C47"/>
    <mergeCell ref="B54:B59"/>
    <mergeCell ref="B18:B23"/>
    <mergeCell ref="B24:B29"/>
    <mergeCell ref="B42:B47"/>
    <mergeCell ref="C3:C5"/>
    <mergeCell ref="B48:B53"/>
    <mergeCell ref="B12:B17"/>
    <mergeCell ref="B6:B11"/>
    <mergeCell ref="B30:B35"/>
    <mergeCell ref="B36:B41"/>
    <mergeCell ref="C12:C17"/>
  </mergeCells>
  <phoneticPr fontId="3"/>
  <dataValidations count="1">
    <dataValidation type="custom" allowBlank="1" showInputMessage="1" showErrorMessage="1" errorTitle="ご注意" error="採取量は、小数点第１位までご記入ください。" sqref="F6:G10 I6:J10 L6:M10 O6:P10 R6:S10 F12:G16 I12:J16 L12:M16 O12:P16 R12:S16 F18:G22 I18:J22 L18:M22 O18:P22 R18:S22 F24:G28 I24:J28 L24:M28 O24:P28 R24:S28 F30:G34 I30:J34 L30:M34 O30:P34 R30:S34 F36:G40 I36:J40 L36:M40 O36:P40 R36:S40 F42:G46 I42:J46 L42:M46 O42:P46 R42:S46 R48:S52 I48:J52 L48:M52 O48:P52 F48:G52" xr:uid="{22969827-D7C9-4FB2-B996-33F215FA47A7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65" hidden="1" customWidth="1"/>
    <col min="2" max="16384" width="8.7265625" style="65"/>
  </cols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47</vt:i4>
      </vt:variant>
    </vt:vector>
  </HeadingPairs>
  <TitlesOfParts>
    <vt:vector size="51" baseType="lpstr">
      <vt:lpstr>目次</vt:lpstr>
      <vt:lpstr>ｼｰﾄ0</vt:lpstr>
      <vt:lpstr>ｼｰﾄ6</vt:lpstr>
      <vt:lpstr>Sheet1</vt:lpstr>
      <vt:lpstr>ｼｰﾄ0!Print_Area</vt:lpstr>
      <vt:lpstr>ｼｰﾄ6!Print_Area</vt:lpstr>
      <vt:lpstr>愛知県</vt:lpstr>
      <vt:lpstr>愛媛県</vt:lpstr>
      <vt:lpstr>茨城県</vt:lpstr>
      <vt:lpstr>岡山県</vt:lpstr>
      <vt:lpstr>沖縄県</vt:lpstr>
      <vt:lpstr>岐阜県</vt:lpstr>
      <vt:lpstr>宮崎県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