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95" yWindow="165" windowWidth="15480" windowHeight="11640" activeTab="0"/>
  </bookViews>
  <sheets>
    <sheet name="食事" sheetId="1" r:id="rId1"/>
  </sheets>
  <definedNames>
    <definedName name="_xlnm.Print_Area" localSheetId="0">'食事'!$A$1:$K$36</definedName>
    <definedName name="試生物">#REF!</definedName>
    <definedName name="調査物質_クエリ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<sst xmlns="http://schemas.openxmlformats.org/spreadsheetml/2006/main" count="295" uniqueCount="55">
  <si>
    <r>
      <t>0</t>
    </r>
    <r>
      <rPr>
        <sz val="11"/>
        <rFont val="ＭＳ Ｐ明朝"/>
        <family val="1"/>
      </rPr>
      <t>.5</t>
    </r>
  </si>
  <si>
    <t>検出下限値：</t>
  </si>
  <si>
    <t>検出下限値</t>
  </si>
  <si>
    <t>PCN総和</t>
  </si>
  <si>
    <t>試料4</t>
  </si>
  <si>
    <t>試料5</t>
  </si>
  <si>
    <t>検出数</t>
  </si>
  <si>
    <t>北海道</t>
  </si>
  <si>
    <t>東北</t>
  </si>
  <si>
    <t>関東</t>
  </si>
  <si>
    <t>甲信越</t>
  </si>
  <si>
    <t>中部</t>
  </si>
  <si>
    <t>北陸</t>
  </si>
  <si>
    <t>関西</t>
  </si>
  <si>
    <t>中国・四国</t>
  </si>
  <si>
    <t>九州</t>
  </si>
  <si>
    <t>沖縄県</t>
  </si>
  <si>
    <t>1塩化物</t>
  </si>
  <si>
    <t>２塩化物</t>
  </si>
  <si>
    <t>３塩化物</t>
  </si>
  <si>
    <t>４塩化物</t>
  </si>
  <si>
    <t>５塩化物</t>
  </si>
  <si>
    <t>６塩化物</t>
  </si>
  <si>
    <t>７塩化物</t>
  </si>
  <si>
    <t>８塩化物</t>
  </si>
  <si>
    <t>2,2',3,4,4',5,5',6-OBDE</t>
  </si>
  <si>
    <t>2,3,3',4,4',5,5',6-OBDE</t>
  </si>
  <si>
    <t>食事</t>
  </si>
  <si>
    <t>5</t>
  </si>
  <si>
    <t>地点数</t>
  </si>
  <si>
    <t>中央値</t>
  </si>
  <si>
    <t>幾何平均</t>
  </si>
  <si>
    <t>95%値</t>
  </si>
  <si>
    <r>
      <t>5</t>
    </r>
    <r>
      <rPr>
        <sz val="11"/>
        <rFont val="ＭＳ Ｐ明朝"/>
        <family val="1"/>
      </rPr>
      <t>0</t>
    </r>
  </si>
  <si>
    <t>0</t>
  </si>
  <si>
    <t>nd</t>
  </si>
  <si>
    <r>
      <t>0</t>
    </r>
    <r>
      <rPr>
        <sz val="11"/>
        <rFont val="ＭＳ Ｐ明朝"/>
        <family val="1"/>
      </rPr>
      <t>.2</t>
    </r>
  </si>
  <si>
    <r>
      <t>0</t>
    </r>
    <r>
      <rPr>
        <sz val="11"/>
        <rFont val="ＭＳ Ｐ明朝"/>
        <family val="1"/>
      </rPr>
      <t>.5</t>
    </r>
  </si>
  <si>
    <t xml:space="preserve">   nd</t>
  </si>
  <si>
    <t>最小値</t>
  </si>
  <si>
    <t>最大値</t>
  </si>
  <si>
    <t>ng/g-生重量</t>
  </si>
  <si>
    <t>nd</t>
  </si>
  <si>
    <t>物質：</t>
  </si>
  <si>
    <t>物質別地点別調査結果</t>
  </si>
  <si>
    <t>暴露量調査</t>
  </si>
  <si>
    <t>媒体：</t>
  </si>
  <si>
    <t>調査年度：</t>
  </si>
  <si>
    <t>2002</t>
  </si>
  <si>
    <t>単位：</t>
  </si>
  <si>
    <t>調査地区名</t>
  </si>
  <si>
    <t>試料1</t>
  </si>
  <si>
    <t>試料2</t>
  </si>
  <si>
    <t>試料3</t>
  </si>
  <si>
    <t>検体数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</si>
</sst>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_ "/>
    <numFmt numFmtId="184" formatCode="0.000000_);[Red]\(0.000000\)"/>
    <numFmt numFmtId="185" formatCode="0.00000_);[Red]\(0.00000\)"/>
    <numFmt numFmtId="186" formatCode="0.0000_);[Red]\(0.0000\)"/>
    <numFmt numFmtId="187" formatCode="0_);[Red]\(0\)"/>
    <numFmt numFmtId="188" formatCode="0.0000000_ "/>
    <numFmt numFmtId="189" formatCode="0.0000000_);[Red]\(0.0000000\)"/>
    <numFmt numFmtId="190" formatCode="0.0E+00"/>
    <numFmt numFmtId="191" formatCode="0.00_);[Red]\(0.00\)"/>
    <numFmt numFmtId="192" formatCode="0.000_);[Red]\(0.000\)"/>
    <numFmt numFmtId="193" formatCode="&quot;\&quot;#,##0.00000;&quot;\&quot;\-#,##0.00000"/>
    <numFmt numFmtId="194" formatCode="#,##0.00000_ "/>
    <numFmt numFmtId="195" formatCode=".%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_ "/>
    <numFmt numFmtId="213" formatCode="0.000_ "/>
    <numFmt numFmtId="214" formatCode="0.0_ \ \ "/>
    <numFmt numFmtId="215" formatCode="0.0_ \ "/>
    <numFmt numFmtId="216" formatCode="0.0\ \ \ "/>
    <numFmt numFmtId="217" formatCode="0.0\ \ "/>
    <numFmt numFmtId="218" formatCode="0.000\ \ \ "/>
    <numFmt numFmtId="219" formatCode="0.000\ \ "/>
    <numFmt numFmtId="220" formatCode="0.00\ \ "/>
    <numFmt numFmtId="221" formatCode="0.00\ \ \ "/>
    <numFmt numFmtId="222" formatCode="0_ "/>
    <numFmt numFmtId="223" formatCode="0.0%"/>
    <numFmt numFmtId="224" formatCode="0.0_);[Red]\(0.0\)"/>
    <numFmt numFmtId="225" formatCode="0.00000_ "/>
    <numFmt numFmtId="226" formatCode="0.00_ "/>
    <numFmt numFmtId="227" formatCode="#,##0.0;[Red]\-#,##0.0"/>
    <numFmt numFmtId="228" formatCode="#,##0.00000;[Red]\-#,##0.00000"/>
    <numFmt numFmtId="229" formatCode="#,##0.000;[Red]\-#,##0.000"/>
    <numFmt numFmtId="230" formatCode="0.0000_ "/>
    <numFmt numFmtId="231" formatCode="0.E+00"/>
    <numFmt numFmtId="232" formatCode="##\-##\-#"/>
    <numFmt numFmtId="233" formatCode="\7\5\-00\-\2"/>
    <numFmt numFmtId="234" formatCode="\7\5\-\-\2"/>
    <numFmt numFmtId="235" formatCode="0.000_);\(0.000\)"/>
    <numFmt numFmtId="236" formatCode="0_);\(0\)"/>
    <numFmt numFmtId="237" formatCode="0.00_);\(0.00\)"/>
    <numFmt numFmtId="238" formatCode="0.0000_);\(0.0000\)"/>
  </numFmts>
  <fonts count="5"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21" applyFont="1" applyBorder="1">
      <alignment/>
      <protection/>
    </xf>
    <xf numFmtId="49" fontId="0" fillId="0" borderId="2" xfId="21" applyNumberFormat="1" applyBorder="1">
      <alignment/>
      <protection/>
    </xf>
    <xf numFmtId="0" fontId="0" fillId="0" borderId="3" xfId="21" applyFont="1" applyBorder="1" applyAlignment="1">
      <alignment horizontal="center"/>
      <protection/>
    </xf>
    <xf numFmtId="49" fontId="0" fillId="0" borderId="4" xfId="21" applyNumberFormat="1" applyBorder="1" applyAlignment="1">
      <alignment horizontal="right"/>
      <protection/>
    </xf>
    <xf numFmtId="49" fontId="0" fillId="0" borderId="4" xfId="21" applyNumberFormat="1" applyBorder="1" applyAlignment="1">
      <alignment horizontal="center"/>
      <protection/>
    </xf>
    <xf numFmtId="49" fontId="0" fillId="0" borderId="4" xfId="21" applyNumberFormat="1" applyBorder="1">
      <alignment/>
      <protection/>
    </xf>
    <xf numFmtId="49" fontId="0" fillId="0" borderId="5" xfId="21" applyNumberFormat="1" applyBorder="1">
      <alignment/>
      <protection/>
    </xf>
    <xf numFmtId="49" fontId="0" fillId="0" borderId="4" xfId="21" applyNumberFormat="1" applyFont="1" applyBorder="1" applyAlignment="1">
      <alignment horizontal="center"/>
      <protection/>
    </xf>
    <xf numFmtId="49" fontId="0" fillId="0" borderId="0" xfId="0" applyNumberFormat="1" applyAlignment="1">
      <alignment/>
    </xf>
    <xf numFmtId="49" fontId="0" fillId="0" borderId="6" xfId="21" applyNumberFormat="1" applyFont="1" applyBorder="1" applyAlignment="1">
      <alignment horizontal="left" indent="1"/>
      <protection/>
    </xf>
    <xf numFmtId="49" fontId="0" fillId="0" borderId="6" xfId="21" applyNumberFormat="1" applyFont="1" applyBorder="1" applyAlignment="1">
      <alignment horizontal="center"/>
      <protection/>
    </xf>
    <xf numFmtId="49" fontId="0" fillId="0" borderId="2" xfId="21" applyNumberFormat="1" applyFont="1" applyBorder="1">
      <alignment/>
      <protection/>
    </xf>
    <xf numFmtId="49" fontId="0" fillId="0" borderId="0" xfId="22" applyNumberFormat="1" applyFont="1">
      <alignment/>
      <protection/>
    </xf>
    <xf numFmtId="49" fontId="0" fillId="0" borderId="0" xfId="22" applyNumberFormat="1" applyFont="1" applyAlignment="1">
      <alignment horizontal="right"/>
      <protection/>
    </xf>
    <xf numFmtId="0" fontId="0" fillId="0" borderId="0" xfId="22" applyFont="1">
      <alignment/>
      <protection/>
    </xf>
    <xf numFmtId="0" fontId="0" fillId="0" borderId="7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left" indent="1"/>
    </xf>
    <xf numFmtId="49" fontId="0" fillId="0" borderId="9" xfId="21" applyNumberFormat="1" applyFont="1" applyBorder="1" applyAlignment="1">
      <alignment horizontal="center"/>
      <protection/>
    </xf>
    <xf numFmtId="49" fontId="0" fillId="0" borderId="10" xfId="21" applyNumberFormat="1" applyFont="1" applyBorder="1">
      <alignment/>
      <protection/>
    </xf>
    <xf numFmtId="49" fontId="0" fillId="0" borderId="11" xfId="21" applyNumberFormat="1" applyBorder="1">
      <alignment/>
      <protection/>
    </xf>
    <xf numFmtId="49" fontId="0" fillId="0" borderId="4" xfId="21" applyNumberFormat="1" applyBorder="1" applyAlignment="1">
      <alignment horizontal="left" indent="1"/>
      <protection/>
    </xf>
    <xf numFmtId="49" fontId="0" fillId="0" borderId="12" xfId="21" applyNumberFormat="1" applyFont="1" applyBorder="1" applyAlignment="1">
      <alignment horizontal="left" inden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ksui" xfId="21"/>
    <cellStyle name="標準_m-gyo-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showGridLines="0" showRowColHeaders="0" tabSelected="1" workbookViewId="0" topLeftCell="A1">
      <selection activeCell="J26" sqref="J26"/>
    </sheetView>
  </sheetViews>
  <sheetFormatPr defaultColWidth="9.00390625" defaultRowHeight="13.5"/>
  <cols>
    <col min="1" max="1" width="13.125" style="0" customWidth="1"/>
    <col min="2" max="2" width="10.125" style="0" bestFit="1" customWidth="1"/>
    <col min="3" max="3" width="10.00390625" style="0" customWidth="1"/>
    <col min="4" max="6" width="10.125" style="0" bestFit="1" customWidth="1"/>
    <col min="7" max="7" width="9.00390625" style="10" customWidth="1"/>
    <col min="8" max="9" width="4.625" style="0" customWidth="1"/>
    <col min="10" max="11" width="9.375" style="0" bestFit="1" customWidth="1"/>
    <col min="12" max="15" width="8.75390625" style="0" customWidth="1"/>
    <col min="16" max="16" width="9.25390625" style="0" bestFit="1" customWidth="1"/>
    <col min="17" max="17" width="15.375" style="0" bestFit="1" customWidth="1"/>
    <col min="18" max="18" width="9.25390625" style="0" bestFit="1" customWidth="1"/>
    <col min="19" max="19" width="15.375" style="0" bestFit="1" customWidth="1"/>
    <col min="20" max="20" width="9.25390625" style="0" bestFit="1" customWidth="1"/>
    <col min="21" max="21" width="15.375" style="0" bestFit="1" customWidth="1"/>
    <col min="22" max="22" width="9.25390625" style="0" bestFit="1" customWidth="1"/>
    <col min="23" max="23" width="15.375" style="0" bestFit="1" customWidth="1"/>
    <col min="24" max="24" width="9.25390625" style="0" bestFit="1" customWidth="1"/>
    <col min="25" max="25" width="15.375" style="0" bestFit="1" customWidth="1"/>
    <col min="26" max="26" width="9.125" style="0" bestFit="1" customWidth="1"/>
    <col min="27" max="27" width="15.375" style="0" bestFit="1" customWidth="1"/>
    <col min="28" max="28" width="9.125" style="0" bestFit="1" customWidth="1"/>
    <col min="29" max="29" width="14.25390625" style="0" bestFit="1" customWidth="1"/>
    <col min="30" max="16384" width="8.75390625" style="0" customWidth="1"/>
  </cols>
  <sheetData>
    <row r="1" spans="16:37" ht="13.5">
      <c r="P1">
        <v>0.0005</v>
      </c>
      <c r="Q1">
        <v>-4.961845129926823</v>
      </c>
      <c r="R1">
        <v>0.0025</v>
      </c>
      <c r="S1">
        <v>-5.115995809754082</v>
      </c>
      <c r="T1">
        <v>0.0005</v>
      </c>
      <c r="U1">
        <v>-7.600902459542082</v>
      </c>
      <c r="V1">
        <v>0.0005</v>
      </c>
      <c r="W1">
        <v>-6.907755278982137</v>
      </c>
      <c r="X1">
        <v>0.0005</v>
      </c>
      <c r="Y1">
        <v>-7.600902459542082</v>
      </c>
      <c r="Z1">
        <v>0.0005</v>
      </c>
      <c r="AA1">
        <v>-7.600902459542082</v>
      </c>
      <c r="AB1">
        <v>0.0005</v>
      </c>
      <c r="AC1">
        <v>-7.600902459542082</v>
      </c>
      <c r="AD1">
        <v>0.0005</v>
      </c>
      <c r="AE1">
        <v>-7.600902459542082</v>
      </c>
      <c r="AF1">
        <v>0.0005</v>
      </c>
      <c r="AG1">
        <v>-7.600902459542082</v>
      </c>
      <c r="AH1">
        <v>0.1</v>
      </c>
      <c r="AI1">
        <v>-2.3025850929940455</v>
      </c>
      <c r="AJ1">
        <v>0.25</v>
      </c>
      <c r="AK1">
        <v>-1.3862943611198906</v>
      </c>
    </row>
    <row r="2" spans="1:37" ht="13.5">
      <c r="A2" s="14" t="s">
        <v>44</v>
      </c>
      <c r="B2" s="16"/>
      <c r="C2" s="16"/>
      <c r="D2" s="10" t="s">
        <v>45</v>
      </c>
      <c r="E2" s="16"/>
      <c r="F2" s="16"/>
      <c r="G2" s="14"/>
      <c r="H2" s="15" t="s">
        <v>46</v>
      </c>
      <c r="I2" s="14" t="s">
        <v>27</v>
      </c>
      <c r="J2" s="16"/>
      <c r="K2" s="16"/>
      <c r="P2">
        <v>0.0005</v>
      </c>
      <c r="Q2">
        <v>-7.600902459542082</v>
      </c>
      <c r="R2">
        <v>0.0025</v>
      </c>
      <c r="S2">
        <v>-5.991464547107982</v>
      </c>
      <c r="T2">
        <v>0.0005</v>
      </c>
      <c r="U2">
        <v>-7.600902459542082</v>
      </c>
      <c r="V2">
        <v>0.0005</v>
      </c>
      <c r="W2">
        <v>-7.600902459542082</v>
      </c>
      <c r="X2">
        <v>0.0005</v>
      </c>
      <c r="Y2">
        <v>-7.600902459542082</v>
      </c>
      <c r="Z2">
        <v>0.0005</v>
      </c>
      <c r="AA2">
        <v>-7.600902459542082</v>
      </c>
      <c r="AB2">
        <v>0.0005</v>
      </c>
      <c r="AC2">
        <v>-7.600902459542082</v>
      </c>
      <c r="AD2">
        <v>0.0005</v>
      </c>
      <c r="AE2">
        <v>-7.600902459542082</v>
      </c>
      <c r="AF2">
        <v>0.0005</v>
      </c>
      <c r="AG2">
        <v>-7.600902459542082</v>
      </c>
      <c r="AH2">
        <v>0.1</v>
      </c>
      <c r="AI2">
        <v>-2.3025850929940455</v>
      </c>
      <c r="AJ2">
        <v>0.25</v>
      </c>
      <c r="AK2">
        <v>-1.3862943611198906</v>
      </c>
    </row>
    <row r="3" spans="1:37" ht="13.5">
      <c r="A3" s="15" t="s">
        <v>47</v>
      </c>
      <c r="B3" s="14" t="s">
        <v>48</v>
      </c>
      <c r="C3" s="14"/>
      <c r="D3" s="16"/>
      <c r="E3" s="16"/>
      <c r="F3" s="16"/>
      <c r="G3" s="14"/>
      <c r="H3" s="15" t="s">
        <v>1</v>
      </c>
      <c r="I3" s="14" t="s">
        <v>37</v>
      </c>
      <c r="J3" s="16"/>
      <c r="K3" s="16"/>
      <c r="P3">
        <v>0.0005</v>
      </c>
      <c r="Q3">
        <v>-5.115995809754082</v>
      </c>
      <c r="R3">
        <v>0.0025</v>
      </c>
      <c r="S3">
        <v>-5.115995809754082</v>
      </c>
      <c r="T3">
        <v>0.0005</v>
      </c>
      <c r="U3">
        <v>-7.600902459542082</v>
      </c>
      <c r="V3">
        <v>0.0005</v>
      </c>
      <c r="W3">
        <v>-7.600902459542082</v>
      </c>
      <c r="X3">
        <v>0.0005</v>
      </c>
      <c r="Y3">
        <v>-7.600902459542082</v>
      </c>
      <c r="Z3">
        <v>0.0005</v>
      </c>
      <c r="AA3">
        <v>-7.600902459542082</v>
      </c>
      <c r="AB3">
        <v>0.0005</v>
      </c>
      <c r="AC3">
        <v>-7.600902459542082</v>
      </c>
      <c r="AD3">
        <v>0.0005</v>
      </c>
      <c r="AE3">
        <v>-7.600902459542082</v>
      </c>
      <c r="AF3">
        <v>0.0005</v>
      </c>
      <c r="AG3">
        <v>-7.600902459542082</v>
      </c>
      <c r="AH3">
        <v>0.1</v>
      </c>
      <c r="AI3">
        <v>-2.3025850929940455</v>
      </c>
      <c r="AJ3">
        <v>0.25</v>
      </c>
      <c r="AK3">
        <v>-1.3862943611198906</v>
      </c>
    </row>
    <row r="4" spans="1:37" ht="13.5">
      <c r="A4" s="15" t="s">
        <v>43</v>
      </c>
      <c r="B4" s="1" t="s">
        <v>25</v>
      </c>
      <c r="C4" s="16"/>
      <c r="D4" s="16"/>
      <c r="E4" s="16"/>
      <c r="F4" s="16"/>
      <c r="G4" s="14"/>
      <c r="H4" s="15" t="s">
        <v>49</v>
      </c>
      <c r="I4" s="18" t="s">
        <v>41</v>
      </c>
      <c r="J4" s="16"/>
      <c r="K4" s="16"/>
      <c r="P4">
        <v>0.0005</v>
      </c>
      <c r="Q4">
        <v>-7.600902459542082</v>
      </c>
      <c r="R4">
        <v>0.0025</v>
      </c>
      <c r="S4">
        <v>-5.991464547107982</v>
      </c>
      <c r="T4">
        <v>0.0005</v>
      </c>
      <c r="U4">
        <v>-7.600902459542082</v>
      </c>
      <c r="V4">
        <v>0.0005</v>
      </c>
      <c r="W4">
        <v>-7.600902459542082</v>
      </c>
      <c r="X4">
        <v>0.0005</v>
      </c>
      <c r="Y4">
        <v>-7.600902459542082</v>
      </c>
      <c r="Z4">
        <v>0.0005</v>
      </c>
      <c r="AA4">
        <v>-7.600902459542082</v>
      </c>
      <c r="AB4">
        <v>0.0005</v>
      </c>
      <c r="AC4">
        <v>-7.600902459542082</v>
      </c>
      <c r="AD4">
        <v>0.0005</v>
      </c>
      <c r="AE4">
        <v>-7.600902459542082</v>
      </c>
      <c r="AF4">
        <v>0.0005</v>
      </c>
      <c r="AG4">
        <v>-7.600902459542082</v>
      </c>
      <c r="AH4">
        <v>0.1</v>
      </c>
      <c r="AI4">
        <v>-2.3025850929940455</v>
      </c>
      <c r="AJ4">
        <v>0.25</v>
      </c>
      <c r="AK4">
        <v>-1.3862943611198906</v>
      </c>
    </row>
    <row r="5" spans="1:37" ht="13.5">
      <c r="A5" s="16"/>
      <c r="B5" s="16"/>
      <c r="C5" s="16"/>
      <c r="D5" s="16"/>
      <c r="E5" s="16"/>
      <c r="F5" s="16"/>
      <c r="G5" s="14"/>
      <c r="H5" s="16"/>
      <c r="I5" s="16"/>
      <c r="J5" s="16"/>
      <c r="K5" s="16"/>
      <c r="P5">
        <v>0.0005</v>
      </c>
      <c r="Q5">
        <v>-2.6036901857779675</v>
      </c>
      <c r="R5">
        <v>0.0025</v>
      </c>
      <c r="S5">
        <v>-2.6036901857779675</v>
      </c>
      <c r="T5">
        <v>0.0005</v>
      </c>
      <c r="U5">
        <v>-7.600902459542082</v>
      </c>
      <c r="V5">
        <v>0.0005</v>
      </c>
      <c r="W5">
        <v>-7.600902459542082</v>
      </c>
      <c r="X5">
        <v>0.0005</v>
      </c>
      <c r="Y5">
        <v>-7.600902459542082</v>
      </c>
      <c r="Z5">
        <v>0.0005</v>
      </c>
      <c r="AA5">
        <v>-7.600902459542082</v>
      </c>
      <c r="AB5">
        <v>0.0005</v>
      </c>
      <c r="AC5">
        <v>-7.600902459542082</v>
      </c>
      <c r="AD5">
        <v>0.0005</v>
      </c>
      <c r="AE5">
        <v>-7.600902459542082</v>
      </c>
      <c r="AF5">
        <v>0.0005</v>
      </c>
      <c r="AG5">
        <v>-7.600902459542082</v>
      </c>
      <c r="AH5">
        <v>0.1</v>
      </c>
      <c r="AI5">
        <v>-2.3025850929940455</v>
      </c>
      <c r="AJ5">
        <v>0.25</v>
      </c>
      <c r="AK5">
        <v>-1.3862943611198906</v>
      </c>
    </row>
    <row r="6" spans="1:37" ht="27">
      <c r="A6" s="19" t="s">
        <v>50</v>
      </c>
      <c r="B6" s="20" t="s">
        <v>51</v>
      </c>
      <c r="C6" s="21" t="s">
        <v>52</v>
      </c>
      <c r="D6" s="21" t="s">
        <v>53</v>
      </c>
      <c r="E6" s="21" t="s">
        <v>4</v>
      </c>
      <c r="F6" s="21" t="s">
        <v>5</v>
      </c>
      <c r="G6" s="23" t="s">
        <v>2</v>
      </c>
      <c r="H6" s="21" t="s">
        <v>6</v>
      </c>
      <c r="I6" s="21" t="s">
        <v>54</v>
      </c>
      <c r="J6" s="21" t="s">
        <v>39</v>
      </c>
      <c r="K6" s="22" t="s">
        <v>40</v>
      </c>
      <c r="P6">
        <v>0.0005</v>
      </c>
      <c r="Q6">
        <v>-4.509860006183766</v>
      </c>
      <c r="R6">
        <v>0.0025</v>
      </c>
      <c r="S6">
        <v>-4.961845129926823</v>
      </c>
      <c r="T6">
        <v>0.0005</v>
      </c>
      <c r="U6">
        <v>-6.214608098422191</v>
      </c>
      <c r="V6">
        <v>0.0005</v>
      </c>
      <c r="W6">
        <v>-6.214608098422191</v>
      </c>
      <c r="X6">
        <v>0.0005</v>
      </c>
      <c r="Y6">
        <v>-7.600902459542082</v>
      </c>
      <c r="Z6">
        <v>0.0005</v>
      </c>
      <c r="AA6">
        <v>-7.600902459542082</v>
      </c>
      <c r="AB6">
        <v>0.0005</v>
      </c>
      <c r="AC6">
        <v>-7.600902459542082</v>
      </c>
      <c r="AD6">
        <v>0.0005</v>
      </c>
      <c r="AE6">
        <v>-7.600902459542082</v>
      </c>
      <c r="AF6">
        <v>0.0005</v>
      </c>
      <c r="AG6">
        <v>-7.600902459542082</v>
      </c>
      <c r="AH6">
        <v>0.1</v>
      </c>
      <c r="AI6">
        <v>-2.3025850929940455</v>
      </c>
      <c r="AJ6">
        <v>0.25</v>
      </c>
      <c r="AK6">
        <v>-1.3862943611198906</v>
      </c>
    </row>
    <row r="7" spans="1:37" ht="13.5">
      <c r="A7" s="17" t="s">
        <v>7</v>
      </c>
      <c r="B7" s="24" t="s">
        <v>35</v>
      </c>
      <c r="C7" s="24" t="s">
        <v>35</v>
      </c>
      <c r="D7" s="24" t="s">
        <v>35</v>
      </c>
      <c r="E7" s="24" t="s">
        <v>35</v>
      </c>
      <c r="F7" s="24" t="s">
        <v>35</v>
      </c>
      <c r="G7" s="11" t="s">
        <v>0</v>
      </c>
      <c r="H7" s="12" t="s">
        <v>34</v>
      </c>
      <c r="I7" s="12" t="s">
        <v>28</v>
      </c>
      <c r="J7" s="12" t="s">
        <v>38</v>
      </c>
      <c r="K7" s="25" t="s">
        <v>38</v>
      </c>
      <c r="P7">
        <v>0.0005</v>
      </c>
      <c r="Q7">
        <v>-5.298317366548036</v>
      </c>
      <c r="R7">
        <v>0.0025</v>
      </c>
      <c r="S7">
        <v>-5.991464547107982</v>
      </c>
      <c r="T7">
        <v>0.0005</v>
      </c>
      <c r="U7">
        <v>-7.600902459542082</v>
      </c>
      <c r="V7">
        <v>0.0005</v>
      </c>
      <c r="W7">
        <v>-7.600902459542082</v>
      </c>
      <c r="X7">
        <v>0.0005</v>
      </c>
      <c r="Y7">
        <v>-5.521460917862246</v>
      </c>
      <c r="Z7">
        <v>0.0005</v>
      </c>
      <c r="AA7">
        <v>-6.907755278982137</v>
      </c>
      <c r="AB7">
        <v>0.0005</v>
      </c>
      <c r="AC7">
        <v>-7.600902459542082</v>
      </c>
      <c r="AD7">
        <v>0.0005</v>
      </c>
      <c r="AE7">
        <v>-7.600902459542082</v>
      </c>
      <c r="AF7">
        <v>0.0005</v>
      </c>
      <c r="AG7">
        <v>-7.600902459542082</v>
      </c>
      <c r="AH7">
        <v>0.1</v>
      </c>
      <c r="AI7">
        <v>-2.3025850929940455</v>
      </c>
      <c r="AJ7">
        <v>0.25</v>
      </c>
      <c r="AK7">
        <v>-1.3862943611198906</v>
      </c>
    </row>
    <row r="8" spans="1:37" ht="13.5">
      <c r="A8" s="17" t="s">
        <v>8</v>
      </c>
      <c r="B8" s="24" t="s">
        <v>35</v>
      </c>
      <c r="C8" s="24" t="s">
        <v>35</v>
      </c>
      <c r="D8" s="24" t="s">
        <v>35</v>
      </c>
      <c r="E8" s="24" t="s">
        <v>35</v>
      </c>
      <c r="F8" s="24" t="s">
        <v>35</v>
      </c>
      <c r="G8" s="11" t="s">
        <v>0</v>
      </c>
      <c r="H8" s="12" t="s">
        <v>34</v>
      </c>
      <c r="I8" s="12" t="s">
        <v>28</v>
      </c>
      <c r="J8" s="12" t="s">
        <v>38</v>
      </c>
      <c r="K8" s="25" t="s">
        <v>38</v>
      </c>
      <c r="P8">
        <v>0.0005</v>
      </c>
      <c r="Q8">
        <v>-4.8283137373023015</v>
      </c>
      <c r="R8">
        <v>0.0025</v>
      </c>
      <c r="S8">
        <v>-4.961845129926823</v>
      </c>
      <c r="T8">
        <v>0.0005</v>
      </c>
      <c r="U8">
        <v>-7.600902459542082</v>
      </c>
      <c r="V8">
        <v>0.0005</v>
      </c>
      <c r="W8">
        <v>-6.907755278982137</v>
      </c>
      <c r="X8">
        <v>0.0005</v>
      </c>
      <c r="Y8">
        <v>-7.600902459542082</v>
      </c>
      <c r="Z8">
        <v>0.0005</v>
      </c>
      <c r="AA8">
        <v>-7.600902459542082</v>
      </c>
      <c r="AB8">
        <v>0.0005</v>
      </c>
      <c r="AC8">
        <v>-7.600902459542082</v>
      </c>
      <c r="AD8">
        <v>0.0005</v>
      </c>
      <c r="AE8">
        <v>-7.600902459542082</v>
      </c>
      <c r="AF8">
        <v>0.0005</v>
      </c>
      <c r="AG8">
        <v>-7.600902459542082</v>
      </c>
      <c r="AH8">
        <v>0.1</v>
      </c>
      <c r="AI8">
        <v>-2.3025850929940455</v>
      </c>
      <c r="AJ8">
        <v>0.25</v>
      </c>
      <c r="AK8">
        <v>-1.3862943611198906</v>
      </c>
    </row>
    <row r="9" spans="1:37" ht="13.5">
      <c r="A9" s="17" t="s">
        <v>9</v>
      </c>
      <c r="B9" s="24" t="s">
        <v>35</v>
      </c>
      <c r="C9" s="24" t="s">
        <v>35</v>
      </c>
      <c r="D9" s="24" t="s">
        <v>35</v>
      </c>
      <c r="E9" s="24" t="s">
        <v>35</v>
      </c>
      <c r="F9" s="24" t="s">
        <v>35</v>
      </c>
      <c r="G9" s="11" t="s">
        <v>0</v>
      </c>
      <c r="H9" s="12" t="s">
        <v>34</v>
      </c>
      <c r="I9" s="12" t="s">
        <v>28</v>
      </c>
      <c r="J9" s="12" t="s">
        <v>38</v>
      </c>
      <c r="K9" s="25" t="s">
        <v>38</v>
      </c>
      <c r="P9">
        <v>0.0005</v>
      </c>
      <c r="Q9">
        <v>-7.600902459542082</v>
      </c>
      <c r="R9">
        <v>0.0025</v>
      </c>
      <c r="S9">
        <v>-5.991464547107982</v>
      </c>
      <c r="T9">
        <v>0.0005</v>
      </c>
      <c r="U9">
        <v>-7.600902459542082</v>
      </c>
      <c r="V9">
        <v>0.0005</v>
      </c>
      <c r="W9">
        <v>-7.600902459542082</v>
      </c>
      <c r="X9">
        <v>0.0005</v>
      </c>
      <c r="Y9">
        <v>-7.600902459542082</v>
      </c>
      <c r="Z9">
        <v>0.0005</v>
      </c>
      <c r="AA9">
        <v>-7.600902459542082</v>
      </c>
      <c r="AB9">
        <v>0.0005</v>
      </c>
      <c r="AC9">
        <v>-7.600902459542082</v>
      </c>
      <c r="AD9">
        <v>0.0005</v>
      </c>
      <c r="AE9">
        <v>-7.600902459542082</v>
      </c>
      <c r="AF9">
        <v>0.0005</v>
      </c>
      <c r="AG9">
        <v>-7.600902459542082</v>
      </c>
      <c r="AH9">
        <v>0.1</v>
      </c>
      <c r="AI9">
        <v>-2.3025850929940455</v>
      </c>
      <c r="AJ9">
        <v>0.25</v>
      </c>
      <c r="AK9">
        <v>-1.3862943611198906</v>
      </c>
    </row>
    <row r="10" spans="1:37" ht="13.5">
      <c r="A10" s="17" t="s">
        <v>10</v>
      </c>
      <c r="B10" s="24" t="s">
        <v>35</v>
      </c>
      <c r="C10" s="24" t="s">
        <v>35</v>
      </c>
      <c r="D10" s="24" t="s">
        <v>35</v>
      </c>
      <c r="E10" s="24" t="s">
        <v>35</v>
      </c>
      <c r="F10" s="24" t="s">
        <v>35</v>
      </c>
      <c r="G10" s="11" t="s">
        <v>0</v>
      </c>
      <c r="H10" s="12" t="s">
        <v>34</v>
      </c>
      <c r="I10" s="12" t="s">
        <v>28</v>
      </c>
      <c r="J10" s="12" t="s">
        <v>38</v>
      </c>
      <c r="K10" s="25" t="s">
        <v>38</v>
      </c>
      <c r="P10">
        <v>0.0005</v>
      </c>
      <c r="Q10">
        <v>-7.600902459542082</v>
      </c>
      <c r="R10">
        <v>0.0025</v>
      </c>
      <c r="S10">
        <v>-5.991464547107982</v>
      </c>
      <c r="T10">
        <v>0.0005</v>
      </c>
      <c r="U10">
        <v>-7.600902459542082</v>
      </c>
      <c r="V10">
        <v>0.0005</v>
      </c>
      <c r="W10">
        <v>-7.600902459542082</v>
      </c>
      <c r="X10">
        <v>0.0005</v>
      </c>
      <c r="Y10">
        <v>-7.600902459542082</v>
      </c>
      <c r="Z10">
        <v>0.0005</v>
      </c>
      <c r="AA10">
        <v>-7.600902459542082</v>
      </c>
      <c r="AB10">
        <v>0.0005</v>
      </c>
      <c r="AC10">
        <v>-7.600902459542082</v>
      </c>
      <c r="AD10">
        <v>0.0005</v>
      </c>
      <c r="AE10">
        <v>-7.600902459542082</v>
      </c>
      <c r="AF10">
        <v>0.0005</v>
      </c>
      <c r="AG10">
        <v>-7.600902459542082</v>
      </c>
      <c r="AH10">
        <v>0.1</v>
      </c>
      <c r="AI10">
        <v>-2.3025850929940455</v>
      </c>
      <c r="AJ10">
        <v>0.25</v>
      </c>
      <c r="AK10">
        <v>-1.3862943611198906</v>
      </c>
    </row>
    <row r="11" spans="1:37" ht="13.5">
      <c r="A11" s="17" t="s">
        <v>11</v>
      </c>
      <c r="B11" s="24" t="s">
        <v>35</v>
      </c>
      <c r="C11" s="24" t="s">
        <v>35</v>
      </c>
      <c r="D11" s="24" t="s">
        <v>35</v>
      </c>
      <c r="E11" s="24" t="s">
        <v>35</v>
      </c>
      <c r="F11" s="24" t="s">
        <v>35</v>
      </c>
      <c r="G11" s="11" t="s">
        <v>0</v>
      </c>
      <c r="H11" s="12" t="s">
        <v>34</v>
      </c>
      <c r="I11" s="12" t="s">
        <v>28</v>
      </c>
      <c r="J11" s="12" t="s">
        <v>38</v>
      </c>
      <c r="K11" s="25" t="s">
        <v>38</v>
      </c>
      <c r="P11">
        <v>0.0005</v>
      </c>
      <c r="Q11">
        <v>-5.115995809754082</v>
      </c>
      <c r="R11">
        <v>0.0025</v>
      </c>
      <c r="S11">
        <v>-5.115995809754082</v>
      </c>
      <c r="T11">
        <v>0.0005</v>
      </c>
      <c r="U11">
        <v>-7.600902459542082</v>
      </c>
      <c r="V11">
        <v>0.0005</v>
      </c>
      <c r="W11">
        <v>-7.600902459542082</v>
      </c>
      <c r="X11">
        <v>0.0005</v>
      </c>
      <c r="Y11">
        <v>-7.600902459542082</v>
      </c>
      <c r="Z11">
        <v>0.0005</v>
      </c>
      <c r="AA11">
        <v>-7.600902459542082</v>
      </c>
      <c r="AB11">
        <v>0.0005</v>
      </c>
      <c r="AC11">
        <v>-7.600902459542082</v>
      </c>
      <c r="AD11">
        <v>0.0005</v>
      </c>
      <c r="AE11">
        <v>-7.600902459542082</v>
      </c>
      <c r="AF11">
        <v>0.0005</v>
      </c>
      <c r="AG11">
        <v>-7.600902459542082</v>
      </c>
      <c r="AH11">
        <v>0.1</v>
      </c>
      <c r="AI11">
        <v>-2.3025850929940455</v>
      </c>
      <c r="AJ11">
        <v>0.25</v>
      </c>
      <c r="AK11">
        <v>-1.3862943611198906</v>
      </c>
    </row>
    <row r="12" spans="1:37" ht="13.5">
      <c r="A12" s="17" t="s">
        <v>12</v>
      </c>
      <c r="B12" s="24" t="s">
        <v>35</v>
      </c>
      <c r="C12" s="24" t="s">
        <v>35</v>
      </c>
      <c r="D12" s="24" t="s">
        <v>35</v>
      </c>
      <c r="E12" s="24" t="s">
        <v>35</v>
      </c>
      <c r="F12" s="24" t="s">
        <v>35</v>
      </c>
      <c r="G12" s="11" t="s">
        <v>0</v>
      </c>
      <c r="H12" s="12" t="s">
        <v>34</v>
      </c>
      <c r="I12" s="12" t="s">
        <v>28</v>
      </c>
      <c r="J12" s="12" t="s">
        <v>38</v>
      </c>
      <c r="K12" s="25" t="s">
        <v>38</v>
      </c>
      <c r="P12">
        <v>0.0005</v>
      </c>
      <c r="Q12">
        <v>-4.961845129926823</v>
      </c>
      <c r="R12">
        <v>0.0025</v>
      </c>
      <c r="S12">
        <v>-5.298317366548036</v>
      </c>
      <c r="T12">
        <v>0.0005</v>
      </c>
      <c r="U12">
        <v>-7.600902459542082</v>
      </c>
      <c r="V12">
        <v>0.0005</v>
      </c>
      <c r="W12">
        <v>-7.600902459542082</v>
      </c>
      <c r="X12">
        <v>0.0005</v>
      </c>
      <c r="Y12">
        <v>-6.214608098422191</v>
      </c>
      <c r="Z12">
        <v>0.0005</v>
      </c>
      <c r="AA12">
        <v>-7.600902459542082</v>
      </c>
      <c r="AB12">
        <v>0.0005</v>
      </c>
      <c r="AC12">
        <v>-7.600902459542082</v>
      </c>
      <c r="AD12">
        <v>0.0005</v>
      </c>
      <c r="AE12">
        <v>-7.600902459542082</v>
      </c>
      <c r="AF12">
        <v>0.0005</v>
      </c>
      <c r="AG12">
        <v>-7.600902459542082</v>
      </c>
      <c r="AH12">
        <v>0.1</v>
      </c>
      <c r="AI12">
        <v>-2.3025850929940455</v>
      </c>
      <c r="AJ12">
        <v>0.25</v>
      </c>
      <c r="AK12">
        <v>-1.3862943611198906</v>
      </c>
    </row>
    <row r="13" spans="1:37" ht="13.5">
      <c r="A13" s="17" t="s">
        <v>13</v>
      </c>
      <c r="B13" s="24" t="s">
        <v>35</v>
      </c>
      <c r="C13" s="24" t="s">
        <v>35</v>
      </c>
      <c r="D13" s="24" t="s">
        <v>35</v>
      </c>
      <c r="E13" s="24" t="s">
        <v>35</v>
      </c>
      <c r="F13" s="24" t="s">
        <v>35</v>
      </c>
      <c r="G13" s="11" t="s">
        <v>0</v>
      </c>
      <c r="H13" s="12" t="s">
        <v>34</v>
      </c>
      <c r="I13" s="12" t="s">
        <v>28</v>
      </c>
      <c r="J13" s="12" t="s">
        <v>38</v>
      </c>
      <c r="K13" s="25" t="s">
        <v>38</v>
      </c>
      <c r="P13">
        <v>0.0005</v>
      </c>
      <c r="Q13">
        <v>-5.115995809754082</v>
      </c>
      <c r="R13">
        <v>0.0025</v>
      </c>
      <c r="S13">
        <v>-5.298317366548036</v>
      </c>
      <c r="T13">
        <v>0.0005</v>
      </c>
      <c r="U13">
        <v>-7.600902459542082</v>
      </c>
      <c r="V13">
        <v>0.0005</v>
      </c>
      <c r="W13">
        <v>-6.907755278982137</v>
      </c>
      <c r="X13">
        <v>0.0005</v>
      </c>
      <c r="Y13">
        <v>-7.600902459542082</v>
      </c>
      <c r="Z13">
        <v>0.0005</v>
      </c>
      <c r="AA13">
        <v>-7.600902459542082</v>
      </c>
      <c r="AB13">
        <v>0.0005</v>
      </c>
      <c r="AC13">
        <v>-7.600902459542082</v>
      </c>
      <c r="AD13">
        <v>0.0005</v>
      </c>
      <c r="AE13">
        <v>-7.600902459542082</v>
      </c>
      <c r="AF13">
        <v>0.0005</v>
      </c>
      <c r="AG13">
        <v>-7.600902459542082</v>
      </c>
      <c r="AH13">
        <v>0.1</v>
      </c>
      <c r="AI13">
        <v>-2.3025850929940455</v>
      </c>
      <c r="AJ13">
        <v>0.25</v>
      </c>
      <c r="AK13">
        <v>-1.3862943611198906</v>
      </c>
    </row>
    <row r="14" spans="1:37" ht="13.5">
      <c r="A14" s="17" t="s">
        <v>14</v>
      </c>
      <c r="B14" s="24" t="s">
        <v>35</v>
      </c>
      <c r="C14" s="24" t="s">
        <v>35</v>
      </c>
      <c r="D14" s="24" t="s">
        <v>35</v>
      </c>
      <c r="E14" s="24" t="s">
        <v>35</v>
      </c>
      <c r="F14" s="24" t="s">
        <v>35</v>
      </c>
      <c r="G14" s="11" t="s">
        <v>0</v>
      </c>
      <c r="H14" s="12" t="s">
        <v>34</v>
      </c>
      <c r="I14" s="12" t="s">
        <v>28</v>
      </c>
      <c r="J14" s="12" t="s">
        <v>38</v>
      </c>
      <c r="K14" s="25" t="s">
        <v>38</v>
      </c>
      <c r="P14">
        <v>0.0005</v>
      </c>
      <c r="Q14">
        <v>-4.422848629194137</v>
      </c>
      <c r="R14">
        <v>0.0025</v>
      </c>
      <c r="S14">
        <v>-4.961845129926823</v>
      </c>
      <c r="T14">
        <v>0.0005</v>
      </c>
      <c r="U14">
        <v>-6.214608098422191</v>
      </c>
      <c r="V14">
        <v>0.0005</v>
      </c>
      <c r="W14">
        <v>-6.907755278982137</v>
      </c>
      <c r="X14">
        <v>0.0005</v>
      </c>
      <c r="Y14">
        <v>-6.907755278982137</v>
      </c>
      <c r="Z14">
        <v>0.0005</v>
      </c>
      <c r="AA14">
        <v>-6.907755278982137</v>
      </c>
      <c r="AB14">
        <v>0.0005</v>
      </c>
      <c r="AC14">
        <v>-7.600902459542082</v>
      </c>
      <c r="AD14">
        <v>0.0005</v>
      </c>
      <c r="AE14">
        <v>-7.600902459542082</v>
      </c>
      <c r="AF14">
        <v>0.0005</v>
      </c>
      <c r="AG14">
        <v>-7.600902459542082</v>
      </c>
      <c r="AH14">
        <v>0.1</v>
      </c>
      <c r="AI14">
        <v>-2.3025850929940455</v>
      </c>
      <c r="AJ14">
        <v>0.25</v>
      </c>
      <c r="AK14">
        <v>-1.3862943611198906</v>
      </c>
    </row>
    <row r="15" spans="1:37" ht="13.5">
      <c r="A15" s="17" t="s">
        <v>15</v>
      </c>
      <c r="B15" s="24" t="s">
        <v>35</v>
      </c>
      <c r="C15" s="24" t="s">
        <v>35</v>
      </c>
      <c r="D15" s="24" t="s">
        <v>35</v>
      </c>
      <c r="E15" s="24" t="s">
        <v>35</v>
      </c>
      <c r="F15" s="24" t="s">
        <v>35</v>
      </c>
      <c r="G15" s="11" t="s">
        <v>0</v>
      </c>
      <c r="H15" s="12" t="s">
        <v>34</v>
      </c>
      <c r="I15" s="12" t="s">
        <v>28</v>
      </c>
      <c r="J15" s="12" t="s">
        <v>38</v>
      </c>
      <c r="K15" s="25" t="s">
        <v>38</v>
      </c>
      <c r="P15">
        <v>0.001</v>
      </c>
      <c r="Q15">
        <v>-7.600902459542082</v>
      </c>
      <c r="R15">
        <v>0.0025</v>
      </c>
      <c r="S15">
        <v>-5.991464547107982</v>
      </c>
      <c r="T15">
        <v>0.0005</v>
      </c>
      <c r="U15">
        <v>-7.600902459542082</v>
      </c>
      <c r="V15">
        <v>0.0005</v>
      </c>
      <c r="W15">
        <v>-7.600902459542082</v>
      </c>
      <c r="X15">
        <v>0.0005</v>
      </c>
      <c r="Y15">
        <v>-7.600902459542082</v>
      </c>
      <c r="Z15">
        <v>0.0005</v>
      </c>
      <c r="AA15">
        <v>-7.600902459542082</v>
      </c>
      <c r="AB15">
        <v>0.0005</v>
      </c>
      <c r="AC15">
        <v>-7.600902459542082</v>
      </c>
      <c r="AD15">
        <v>0.0005</v>
      </c>
      <c r="AE15">
        <v>-7.600902459542082</v>
      </c>
      <c r="AF15">
        <v>0.0005</v>
      </c>
      <c r="AG15">
        <v>-7.600902459542082</v>
      </c>
      <c r="AH15">
        <v>0.1</v>
      </c>
      <c r="AI15">
        <v>-2.3025850929940455</v>
      </c>
      <c r="AJ15">
        <v>0.25</v>
      </c>
      <c r="AK15">
        <v>-1.3862943611198906</v>
      </c>
    </row>
    <row r="16" spans="1:37" ht="13.5">
      <c r="A16" s="17" t="s">
        <v>16</v>
      </c>
      <c r="B16" s="24" t="s">
        <v>35</v>
      </c>
      <c r="C16" s="24" t="s">
        <v>35</v>
      </c>
      <c r="D16" s="24" t="s">
        <v>35</v>
      </c>
      <c r="E16" s="24" t="s">
        <v>35</v>
      </c>
      <c r="F16" s="24" t="s">
        <v>35</v>
      </c>
      <c r="G16" s="11" t="s">
        <v>0</v>
      </c>
      <c r="H16" s="12" t="s">
        <v>34</v>
      </c>
      <c r="I16" s="12" t="s">
        <v>28</v>
      </c>
      <c r="J16" s="12" t="s">
        <v>38</v>
      </c>
      <c r="K16" s="25" t="s">
        <v>38</v>
      </c>
      <c r="P16">
        <v>0.004</v>
      </c>
      <c r="Q16">
        <v>-2.9187712324178627</v>
      </c>
      <c r="R16">
        <v>0.0025</v>
      </c>
      <c r="S16">
        <v>-2.9187712324178627</v>
      </c>
      <c r="T16">
        <v>0.0005</v>
      </c>
      <c r="U16">
        <v>-7.600902459542082</v>
      </c>
      <c r="V16">
        <v>0.0005</v>
      </c>
      <c r="W16">
        <v>-7.600902459542082</v>
      </c>
      <c r="X16">
        <v>0.0005</v>
      </c>
      <c r="Y16">
        <v>-7.600902459542082</v>
      </c>
      <c r="Z16">
        <v>0.0005</v>
      </c>
      <c r="AA16">
        <v>-7.600902459542082</v>
      </c>
      <c r="AB16">
        <v>0.0005</v>
      </c>
      <c r="AC16">
        <v>-7.600902459542082</v>
      </c>
      <c r="AD16">
        <v>0.0005</v>
      </c>
      <c r="AE16">
        <v>-7.600902459542082</v>
      </c>
      <c r="AF16">
        <v>0.0005</v>
      </c>
      <c r="AG16">
        <v>-7.600902459542082</v>
      </c>
      <c r="AH16">
        <v>0.1</v>
      </c>
      <c r="AI16">
        <v>-2.3025850929940455</v>
      </c>
      <c r="AJ16">
        <v>0.25</v>
      </c>
      <c r="AK16">
        <v>-1.3862943611198906</v>
      </c>
    </row>
    <row r="17" spans="1:37" ht="13.5">
      <c r="A17" s="2" t="s">
        <v>29</v>
      </c>
      <c r="B17" s="26" t="s">
        <v>30</v>
      </c>
      <c r="C17" s="13" t="s">
        <v>31</v>
      </c>
      <c r="D17" s="13" t="s">
        <v>32</v>
      </c>
      <c r="E17" s="13"/>
      <c r="F17" s="13"/>
      <c r="G17" s="3"/>
      <c r="H17" s="3"/>
      <c r="I17" s="3"/>
      <c r="J17" s="3"/>
      <c r="K17" s="27"/>
      <c r="P17">
        <v>0.005</v>
      </c>
      <c r="Q17">
        <v>-4.8283137373023015</v>
      </c>
      <c r="R17">
        <v>0.0025</v>
      </c>
      <c r="S17">
        <v>-5.115995809754082</v>
      </c>
      <c r="T17">
        <v>0.0005</v>
      </c>
      <c r="U17">
        <v>-7.600902459542082</v>
      </c>
      <c r="V17">
        <v>0.0005</v>
      </c>
      <c r="W17">
        <v>-6.907755278982137</v>
      </c>
      <c r="X17">
        <v>0.0005</v>
      </c>
      <c r="Y17">
        <v>-6.907755278982137</v>
      </c>
      <c r="Z17">
        <v>0.0005</v>
      </c>
      <c r="AA17">
        <v>-7.600902459542082</v>
      </c>
      <c r="AB17">
        <v>0.0005</v>
      </c>
      <c r="AC17">
        <v>-7.600902459542082</v>
      </c>
      <c r="AD17">
        <v>0.0005</v>
      </c>
      <c r="AE17">
        <v>-7.600902459542082</v>
      </c>
      <c r="AF17">
        <v>0.0005</v>
      </c>
      <c r="AG17">
        <v>-7.600902459542082</v>
      </c>
      <c r="AH17">
        <v>0.1</v>
      </c>
      <c r="AI17">
        <v>-2.3025850929940455</v>
      </c>
      <c r="AJ17">
        <v>0.25</v>
      </c>
      <c r="AK17">
        <v>-1.3862943611198906</v>
      </c>
    </row>
    <row r="18" spans="1:37" ht="13.5">
      <c r="A18" s="4">
        <f>COUNTA($A$7:$A$16)</f>
        <v>10</v>
      </c>
      <c r="B18" s="29" t="s">
        <v>42</v>
      </c>
      <c r="C18" s="28" t="s">
        <v>42</v>
      </c>
      <c r="D18" s="28" t="s">
        <v>42</v>
      </c>
      <c r="E18" s="7"/>
      <c r="F18" s="7"/>
      <c r="G18" s="5"/>
      <c r="H18" s="9" t="s">
        <v>34</v>
      </c>
      <c r="I18" s="9" t="s">
        <v>33</v>
      </c>
      <c r="J18" s="6"/>
      <c r="K18" s="8"/>
      <c r="P18">
        <v>0.005</v>
      </c>
      <c r="Q18">
        <v>-7.600902459542082</v>
      </c>
      <c r="R18">
        <v>0.005</v>
      </c>
      <c r="S18">
        <v>-5.991464547107982</v>
      </c>
      <c r="T18">
        <v>0.0005</v>
      </c>
      <c r="U18">
        <v>-7.600902459542082</v>
      </c>
      <c r="V18">
        <v>0.0005</v>
      </c>
      <c r="W18">
        <v>-7.600902459542082</v>
      </c>
      <c r="X18">
        <v>0.0005</v>
      </c>
      <c r="Y18">
        <v>-7.600902459542082</v>
      </c>
      <c r="Z18">
        <v>0.0005</v>
      </c>
      <c r="AA18">
        <v>-7.600902459542082</v>
      </c>
      <c r="AB18">
        <v>0.0005</v>
      </c>
      <c r="AC18">
        <v>-7.600902459542082</v>
      </c>
      <c r="AD18">
        <v>0.0005</v>
      </c>
      <c r="AE18">
        <v>-7.600902459542082</v>
      </c>
      <c r="AF18">
        <v>0.0005</v>
      </c>
      <c r="AG18">
        <v>-7.600902459542082</v>
      </c>
      <c r="AH18">
        <v>0.1</v>
      </c>
      <c r="AI18">
        <v>-2.3025850929940455</v>
      </c>
      <c r="AJ18">
        <v>0.25</v>
      </c>
      <c r="AK18">
        <v>-1.3862943611198906</v>
      </c>
    </row>
    <row r="19" spans="16:37" ht="13.5">
      <c r="P19">
        <v>0.006</v>
      </c>
      <c r="Q19">
        <v>-4.961845129926823</v>
      </c>
      <c r="R19">
        <v>0.005</v>
      </c>
      <c r="S19">
        <v>-5.298317366548036</v>
      </c>
      <c r="T19">
        <v>0.0005</v>
      </c>
      <c r="U19">
        <v>-7.600902459542082</v>
      </c>
      <c r="V19">
        <v>0.0005</v>
      </c>
      <c r="W19">
        <v>-6.907755278982137</v>
      </c>
      <c r="X19">
        <v>0.0005</v>
      </c>
      <c r="Y19">
        <v>-6.907755278982137</v>
      </c>
      <c r="Z19">
        <v>0.0005</v>
      </c>
      <c r="AA19">
        <v>-7.600902459542082</v>
      </c>
      <c r="AB19">
        <v>0.0005</v>
      </c>
      <c r="AC19">
        <v>-7.600902459542082</v>
      </c>
      <c r="AD19">
        <v>0.0005</v>
      </c>
      <c r="AE19">
        <v>-7.600902459542082</v>
      </c>
      <c r="AF19">
        <v>0.0005</v>
      </c>
      <c r="AG19">
        <v>-7.600902459542082</v>
      </c>
      <c r="AH19">
        <v>0.1</v>
      </c>
      <c r="AI19">
        <v>-2.3025850929940455</v>
      </c>
      <c r="AJ19">
        <v>0.25</v>
      </c>
      <c r="AK19">
        <v>-1.3862943611198906</v>
      </c>
    </row>
    <row r="20" spans="1:37" ht="13.5">
      <c r="A20" s="14" t="s">
        <v>44</v>
      </c>
      <c r="B20" s="16"/>
      <c r="C20" s="16"/>
      <c r="D20" s="10" t="s">
        <v>45</v>
      </c>
      <c r="E20" s="16"/>
      <c r="F20" s="16"/>
      <c r="G20" s="14"/>
      <c r="H20" s="15" t="s">
        <v>46</v>
      </c>
      <c r="I20" s="14" t="s">
        <v>27</v>
      </c>
      <c r="J20" s="16"/>
      <c r="K20" s="16"/>
      <c r="P20">
        <v>0.006</v>
      </c>
      <c r="Q20">
        <v>-6.907755278982137</v>
      </c>
      <c r="R20">
        <v>0.005</v>
      </c>
      <c r="S20">
        <v>-5.991464547107982</v>
      </c>
      <c r="T20">
        <v>0.0005</v>
      </c>
      <c r="U20">
        <v>-7.600902459542082</v>
      </c>
      <c r="V20">
        <v>0.0005</v>
      </c>
      <c r="W20">
        <v>-6.907755278982137</v>
      </c>
      <c r="X20">
        <v>0.0005</v>
      </c>
      <c r="Y20">
        <v>-7.600902459542082</v>
      </c>
      <c r="Z20">
        <v>0.0005</v>
      </c>
      <c r="AA20">
        <v>-7.600902459542082</v>
      </c>
      <c r="AB20">
        <v>0.0005</v>
      </c>
      <c r="AC20">
        <v>-7.600902459542082</v>
      </c>
      <c r="AD20">
        <v>0.0005</v>
      </c>
      <c r="AE20">
        <v>-7.600902459542082</v>
      </c>
      <c r="AF20">
        <v>0.0005</v>
      </c>
      <c r="AG20">
        <v>-7.600902459542082</v>
      </c>
      <c r="AH20">
        <v>0.1</v>
      </c>
      <c r="AI20">
        <v>-2.3025850929940455</v>
      </c>
      <c r="AJ20">
        <v>0.25</v>
      </c>
      <c r="AK20">
        <v>-1.3862943611198906</v>
      </c>
    </row>
    <row r="21" spans="1:37" ht="13.5">
      <c r="A21" s="15" t="s">
        <v>47</v>
      </c>
      <c r="B21" s="14" t="s">
        <v>48</v>
      </c>
      <c r="C21" s="14"/>
      <c r="D21" s="16"/>
      <c r="E21" s="16"/>
      <c r="F21" s="16"/>
      <c r="G21" s="14"/>
      <c r="H21" s="15" t="s">
        <v>1</v>
      </c>
      <c r="I21" s="14" t="s">
        <v>36</v>
      </c>
      <c r="J21" s="16"/>
      <c r="K21" s="16"/>
      <c r="P21">
        <v>0.006</v>
      </c>
      <c r="Q21">
        <v>-7.600902459542082</v>
      </c>
      <c r="R21">
        <v>0.005</v>
      </c>
      <c r="S21">
        <v>-5.991464547107982</v>
      </c>
      <c r="T21">
        <v>0.0005</v>
      </c>
      <c r="U21">
        <v>-7.600902459542082</v>
      </c>
      <c r="V21">
        <v>0.0005</v>
      </c>
      <c r="W21">
        <v>-7.600902459542082</v>
      </c>
      <c r="X21">
        <v>0.0005</v>
      </c>
      <c r="Y21">
        <v>-7.600902459542082</v>
      </c>
      <c r="Z21">
        <v>0.0005</v>
      </c>
      <c r="AA21">
        <v>-7.600902459542082</v>
      </c>
      <c r="AB21">
        <v>0.0005</v>
      </c>
      <c r="AC21">
        <v>-7.600902459542082</v>
      </c>
      <c r="AD21">
        <v>0.0005</v>
      </c>
      <c r="AE21">
        <v>-7.600902459542082</v>
      </c>
      <c r="AF21">
        <v>0.0005</v>
      </c>
      <c r="AG21">
        <v>-7.600902459542082</v>
      </c>
      <c r="AH21">
        <v>0.1</v>
      </c>
      <c r="AI21">
        <v>-2.3025850929940455</v>
      </c>
      <c r="AJ21">
        <v>0.25</v>
      </c>
      <c r="AK21">
        <v>-1.3862943611198906</v>
      </c>
    </row>
    <row r="22" spans="1:37" ht="13.5">
      <c r="A22" s="15" t="s">
        <v>43</v>
      </c>
      <c r="B22" s="1" t="s">
        <v>26</v>
      </c>
      <c r="C22" s="16"/>
      <c r="D22" s="16"/>
      <c r="E22" s="16"/>
      <c r="F22" s="16"/>
      <c r="G22" s="14"/>
      <c r="H22" s="15" t="s">
        <v>49</v>
      </c>
      <c r="I22" s="18" t="s">
        <v>41</v>
      </c>
      <c r="J22" s="16"/>
      <c r="K22" s="16"/>
      <c r="P22">
        <v>0.006</v>
      </c>
      <c r="Q22">
        <v>-3.2188758248682006</v>
      </c>
      <c r="R22">
        <v>0.005</v>
      </c>
      <c r="S22">
        <v>-3.912023005428146</v>
      </c>
      <c r="T22">
        <v>0.0005</v>
      </c>
      <c r="U22">
        <v>-4.961845129926823</v>
      </c>
      <c r="V22">
        <v>0.0005</v>
      </c>
      <c r="W22">
        <v>-4.8283137373023015</v>
      </c>
      <c r="X22">
        <v>0.0005</v>
      </c>
      <c r="Y22">
        <v>-5.298317366548036</v>
      </c>
      <c r="Z22">
        <v>0.0005</v>
      </c>
      <c r="AA22">
        <v>-7.600902459542082</v>
      </c>
      <c r="AB22">
        <v>0.0005</v>
      </c>
      <c r="AC22">
        <v>-7.600902459542082</v>
      </c>
      <c r="AD22">
        <v>0.0005</v>
      </c>
      <c r="AE22">
        <v>-7.600902459542082</v>
      </c>
      <c r="AF22">
        <v>0.0005</v>
      </c>
      <c r="AG22">
        <v>-7.600902459542082</v>
      </c>
      <c r="AH22">
        <v>0.1</v>
      </c>
      <c r="AI22">
        <v>-2.3025850929940455</v>
      </c>
      <c r="AJ22">
        <v>0.25</v>
      </c>
      <c r="AK22">
        <v>-1.3862943611198906</v>
      </c>
    </row>
    <row r="23" spans="1:37" ht="13.5">
      <c r="A23" s="16"/>
      <c r="B23" s="16"/>
      <c r="C23" s="16"/>
      <c r="D23" s="16"/>
      <c r="E23" s="16"/>
      <c r="F23" s="16"/>
      <c r="G23" s="14"/>
      <c r="H23" s="16"/>
      <c r="I23" s="16"/>
      <c r="J23" s="16"/>
      <c r="K23" s="16"/>
      <c r="P23">
        <v>0.006</v>
      </c>
      <c r="Q23">
        <v>-4.961845129926823</v>
      </c>
      <c r="R23">
        <v>0.005</v>
      </c>
      <c r="S23">
        <v>-5.298317366548036</v>
      </c>
      <c r="T23">
        <v>0.0005</v>
      </c>
      <c r="U23">
        <v>-7.600902459542082</v>
      </c>
      <c r="V23">
        <v>0.0005</v>
      </c>
      <c r="W23">
        <v>-6.907755278982137</v>
      </c>
      <c r="X23">
        <v>0.0005</v>
      </c>
      <c r="Y23">
        <v>-6.907755278982137</v>
      </c>
      <c r="Z23">
        <v>0.0005</v>
      </c>
      <c r="AA23">
        <v>-7.600902459542082</v>
      </c>
      <c r="AB23">
        <v>0.0005</v>
      </c>
      <c r="AC23">
        <v>-7.600902459542082</v>
      </c>
      <c r="AD23">
        <v>0.0005</v>
      </c>
      <c r="AE23">
        <v>-7.600902459542082</v>
      </c>
      <c r="AF23">
        <v>0.0005</v>
      </c>
      <c r="AG23">
        <v>-7.600902459542082</v>
      </c>
      <c r="AH23">
        <v>0.1</v>
      </c>
      <c r="AI23">
        <v>-2.3025850929940455</v>
      </c>
      <c r="AJ23">
        <v>0.25</v>
      </c>
      <c r="AK23">
        <v>-1.3862943611198906</v>
      </c>
    </row>
    <row r="24" spans="1:37" ht="27">
      <c r="A24" s="19" t="s">
        <v>50</v>
      </c>
      <c r="B24" s="20" t="s">
        <v>51</v>
      </c>
      <c r="C24" s="21" t="s">
        <v>52</v>
      </c>
      <c r="D24" s="21" t="s">
        <v>53</v>
      </c>
      <c r="E24" s="21" t="s">
        <v>4</v>
      </c>
      <c r="F24" s="21" t="s">
        <v>5</v>
      </c>
      <c r="G24" s="23" t="s">
        <v>2</v>
      </c>
      <c r="H24" s="21" t="s">
        <v>6</v>
      </c>
      <c r="I24" s="21" t="s">
        <v>54</v>
      </c>
      <c r="J24" s="21" t="s">
        <v>39</v>
      </c>
      <c r="K24" s="22" t="s">
        <v>40</v>
      </c>
      <c r="P24">
        <v>0.006</v>
      </c>
      <c r="Q24">
        <v>-7.600902459542082</v>
      </c>
      <c r="R24">
        <v>0.006</v>
      </c>
      <c r="S24">
        <v>-5.991464547107982</v>
      </c>
      <c r="T24">
        <v>0.0005</v>
      </c>
      <c r="U24">
        <v>-7.600902459542082</v>
      </c>
      <c r="V24">
        <v>0.0005</v>
      </c>
      <c r="W24">
        <v>-7.600902459542082</v>
      </c>
      <c r="X24">
        <v>0.0005</v>
      </c>
      <c r="Y24">
        <v>-7.600902459542082</v>
      </c>
      <c r="Z24">
        <v>0.0005</v>
      </c>
      <c r="AA24">
        <v>-7.600902459542082</v>
      </c>
      <c r="AB24">
        <v>0.0005</v>
      </c>
      <c r="AC24">
        <v>-7.600902459542082</v>
      </c>
      <c r="AD24">
        <v>0.0005</v>
      </c>
      <c r="AE24">
        <v>-7.600902459542082</v>
      </c>
      <c r="AF24">
        <v>0.0005</v>
      </c>
      <c r="AG24">
        <v>-7.600902459542082</v>
      </c>
      <c r="AH24">
        <v>0.1</v>
      </c>
      <c r="AI24">
        <v>-2.3025850929940455</v>
      </c>
      <c r="AJ24">
        <v>0.25</v>
      </c>
      <c r="AK24">
        <v>-1.3862943611198906</v>
      </c>
    </row>
    <row r="25" spans="1:37" ht="13.5">
      <c r="A25" s="17" t="s">
        <v>7</v>
      </c>
      <c r="B25" s="24" t="s">
        <v>35</v>
      </c>
      <c r="C25" s="24" t="s">
        <v>35</v>
      </c>
      <c r="D25" s="24" t="s">
        <v>35</v>
      </c>
      <c r="E25" s="24" t="s">
        <v>35</v>
      </c>
      <c r="F25" s="24" t="s">
        <v>35</v>
      </c>
      <c r="G25" s="11" t="s">
        <v>36</v>
      </c>
      <c r="H25" s="12" t="s">
        <v>34</v>
      </c>
      <c r="I25" s="12" t="s">
        <v>28</v>
      </c>
      <c r="J25" s="12" t="s">
        <v>38</v>
      </c>
      <c r="K25" s="25" t="s">
        <v>38</v>
      </c>
      <c r="P25">
        <v>0.006</v>
      </c>
      <c r="Q25">
        <v>-7.600902459542082</v>
      </c>
      <c r="R25">
        <v>0.006</v>
      </c>
      <c r="S25">
        <v>-5.991464547107982</v>
      </c>
      <c r="T25">
        <v>0.0005</v>
      </c>
      <c r="U25">
        <v>-7.600902459542082</v>
      </c>
      <c r="V25">
        <v>0.0005</v>
      </c>
      <c r="W25">
        <v>-7.600902459542082</v>
      </c>
      <c r="X25">
        <v>0.0005</v>
      </c>
      <c r="Y25">
        <v>-7.600902459542082</v>
      </c>
      <c r="Z25">
        <v>0.0005</v>
      </c>
      <c r="AA25">
        <v>-7.600902459542082</v>
      </c>
      <c r="AB25">
        <v>0.0005</v>
      </c>
      <c r="AC25">
        <v>-7.600902459542082</v>
      </c>
      <c r="AD25">
        <v>0.0005</v>
      </c>
      <c r="AE25">
        <v>-7.600902459542082</v>
      </c>
      <c r="AF25">
        <v>0.0005</v>
      </c>
      <c r="AG25">
        <v>-7.600902459542082</v>
      </c>
      <c r="AH25">
        <v>0.1</v>
      </c>
      <c r="AI25">
        <v>-2.3025850929940455</v>
      </c>
      <c r="AJ25">
        <v>0.25</v>
      </c>
      <c r="AK25">
        <v>-1.3862943611198906</v>
      </c>
    </row>
    <row r="26" spans="1:37" ht="13.5">
      <c r="A26" s="17" t="s">
        <v>8</v>
      </c>
      <c r="B26" s="24" t="s">
        <v>35</v>
      </c>
      <c r="C26" s="24" t="s">
        <v>35</v>
      </c>
      <c r="D26" s="24" t="s">
        <v>35</v>
      </c>
      <c r="E26" s="24" t="s">
        <v>35</v>
      </c>
      <c r="F26" s="24" t="s">
        <v>35</v>
      </c>
      <c r="G26" s="11" t="s">
        <v>36</v>
      </c>
      <c r="H26" s="12" t="s">
        <v>34</v>
      </c>
      <c r="I26" s="12" t="s">
        <v>28</v>
      </c>
      <c r="J26" s="12" t="s">
        <v>38</v>
      </c>
      <c r="K26" s="25" t="s">
        <v>38</v>
      </c>
      <c r="P26">
        <v>0.006</v>
      </c>
      <c r="Q26">
        <v>-7.600902459542082</v>
      </c>
      <c r="R26">
        <v>0.006</v>
      </c>
      <c r="S26">
        <v>-5.991464547107982</v>
      </c>
      <c r="T26">
        <v>0.0005</v>
      </c>
      <c r="U26">
        <v>-7.600902459542082</v>
      </c>
      <c r="V26">
        <v>0.0005</v>
      </c>
      <c r="W26">
        <v>-7.600902459542082</v>
      </c>
      <c r="X26">
        <v>0.0005</v>
      </c>
      <c r="Y26">
        <v>-7.600902459542082</v>
      </c>
      <c r="Z26">
        <v>0.0005</v>
      </c>
      <c r="AA26">
        <v>-7.600902459542082</v>
      </c>
      <c r="AB26">
        <v>0.0005</v>
      </c>
      <c r="AC26">
        <v>-7.600902459542082</v>
      </c>
      <c r="AD26">
        <v>0.0005</v>
      </c>
      <c r="AE26">
        <v>-7.600902459542082</v>
      </c>
      <c r="AF26">
        <v>0.0005</v>
      </c>
      <c r="AG26">
        <v>-7.600902459542082</v>
      </c>
      <c r="AH26">
        <v>0.1</v>
      </c>
      <c r="AI26">
        <v>-2.3025850929940455</v>
      </c>
      <c r="AJ26">
        <v>0.25</v>
      </c>
      <c r="AK26">
        <v>-1.3862943611198906</v>
      </c>
    </row>
    <row r="27" spans="1:37" ht="13.5">
      <c r="A27" s="17" t="s">
        <v>9</v>
      </c>
      <c r="B27" s="24" t="s">
        <v>35</v>
      </c>
      <c r="C27" s="24" t="s">
        <v>35</v>
      </c>
      <c r="D27" s="24" t="s">
        <v>35</v>
      </c>
      <c r="E27" s="24" t="s">
        <v>35</v>
      </c>
      <c r="F27" s="24" t="s">
        <v>35</v>
      </c>
      <c r="G27" s="11" t="s">
        <v>36</v>
      </c>
      <c r="H27" s="12" t="s">
        <v>34</v>
      </c>
      <c r="I27" s="12" t="s">
        <v>28</v>
      </c>
      <c r="J27" s="12" t="s">
        <v>38</v>
      </c>
      <c r="K27" s="25" t="s">
        <v>38</v>
      </c>
      <c r="P27">
        <v>0.007</v>
      </c>
      <c r="Q27">
        <v>-3.863232841258714</v>
      </c>
      <c r="R27">
        <v>0.006</v>
      </c>
      <c r="S27">
        <v>-4.268697949366879</v>
      </c>
      <c r="T27">
        <v>0.0005</v>
      </c>
      <c r="U27">
        <v>-6.214608098422191</v>
      </c>
      <c r="V27">
        <v>0.0005</v>
      </c>
      <c r="W27">
        <v>-6.907755278982137</v>
      </c>
      <c r="X27">
        <v>0.0005</v>
      </c>
      <c r="Y27">
        <v>-6.214608098422191</v>
      </c>
      <c r="Z27">
        <v>0.0005</v>
      </c>
      <c r="AA27">
        <v>-6.214608098422191</v>
      </c>
      <c r="AB27">
        <v>0.0005</v>
      </c>
      <c r="AC27">
        <v>-7.600902459542082</v>
      </c>
      <c r="AD27">
        <v>0.0005</v>
      </c>
      <c r="AE27">
        <v>-7.600902459542082</v>
      </c>
      <c r="AF27">
        <v>0.0005</v>
      </c>
      <c r="AG27">
        <v>-7.600902459542082</v>
      </c>
      <c r="AH27">
        <v>0.1</v>
      </c>
      <c r="AI27">
        <v>-2.3025850929940455</v>
      </c>
      <c r="AJ27">
        <v>0.25</v>
      </c>
      <c r="AK27">
        <v>-1.3862943611198906</v>
      </c>
    </row>
    <row r="28" spans="1:37" ht="13.5">
      <c r="A28" s="17" t="s">
        <v>10</v>
      </c>
      <c r="B28" s="24" t="s">
        <v>35</v>
      </c>
      <c r="C28" s="24" t="s">
        <v>35</v>
      </c>
      <c r="D28" s="24" t="s">
        <v>35</v>
      </c>
      <c r="E28" s="24" t="s">
        <v>35</v>
      </c>
      <c r="F28" s="24" t="s">
        <v>35</v>
      </c>
      <c r="G28" s="11" t="s">
        <v>36</v>
      </c>
      <c r="H28" s="12" t="s">
        <v>34</v>
      </c>
      <c r="I28" s="12" t="s">
        <v>28</v>
      </c>
      <c r="J28" s="12" t="s">
        <v>38</v>
      </c>
      <c r="K28" s="25" t="s">
        <v>38</v>
      </c>
      <c r="P28">
        <v>0.007</v>
      </c>
      <c r="Q28">
        <v>-2.563949857128453</v>
      </c>
      <c r="R28">
        <v>0.006</v>
      </c>
      <c r="S28">
        <v>-2.577021938695806</v>
      </c>
      <c r="T28">
        <v>0.0005</v>
      </c>
      <c r="U28">
        <v>-7.600902459542082</v>
      </c>
      <c r="V28">
        <v>0.0005</v>
      </c>
      <c r="W28">
        <v>-7.600902459542082</v>
      </c>
      <c r="X28">
        <v>0.0005</v>
      </c>
      <c r="Y28">
        <v>-6.907755278982137</v>
      </c>
      <c r="Z28">
        <v>0.0005</v>
      </c>
      <c r="AA28">
        <v>-7.600902459542082</v>
      </c>
      <c r="AB28">
        <v>0.0005</v>
      </c>
      <c r="AC28">
        <v>-7.600902459542082</v>
      </c>
      <c r="AD28">
        <v>0.0005</v>
      </c>
      <c r="AE28">
        <v>-7.600902459542082</v>
      </c>
      <c r="AF28">
        <v>0.0005</v>
      </c>
      <c r="AG28">
        <v>-7.600902459542082</v>
      </c>
      <c r="AH28">
        <v>0.1</v>
      </c>
      <c r="AI28">
        <v>-2.3025850929940455</v>
      </c>
      <c r="AJ28">
        <v>0.25</v>
      </c>
      <c r="AK28">
        <v>-1.3862943611198906</v>
      </c>
    </row>
    <row r="29" spans="1:37" ht="13.5">
      <c r="A29" s="17" t="s">
        <v>11</v>
      </c>
      <c r="B29" s="24" t="s">
        <v>35</v>
      </c>
      <c r="C29" s="24" t="s">
        <v>35</v>
      </c>
      <c r="D29" s="24" t="s">
        <v>35</v>
      </c>
      <c r="E29" s="24" t="s">
        <v>35</v>
      </c>
      <c r="F29" s="24" t="s">
        <v>35</v>
      </c>
      <c r="G29" s="11" t="s">
        <v>36</v>
      </c>
      <c r="H29" s="12" t="s">
        <v>34</v>
      </c>
      <c r="I29" s="12" t="s">
        <v>28</v>
      </c>
      <c r="J29" s="12" t="s">
        <v>38</v>
      </c>
      <c r="K29" s="25" t="s">
        <v>38</v>
      </c>
      <c r="P29">
        <v>0.007</v>
      </c>
      <c r="Q29">
        <v>-5.115995809754082</v>
      </c>
      <c r="R29">
        <v>0.006</v>
      </c>
      <c r="S29">
        <v>-5.115995809754082</v>
      </c>
      <c r="T29">
        <v>0.0005</v>
      </c>
      <c r="U29">
        <v>-7.600902459542082</v>
      </c>
      <c r="V29">
        <v>0.0005</v>
      </c>
      <c r="W29">
        <v>-7.600902459542082</v>
      </c>
      <c r="X29">
        <v>0.0005</v>
      </c>
      <c r="Y29">
        <v>-7.600902459542082</v>
      </c>
      <c r="Z29">
        <v>0.0005</v>
      </c>
      <c r="AA29">
        <v>-7.600902459542082</v>
      </c>
      <c r="AB29">
        <v>0.0005</v>
      </c>
      <c r="AC29">
        <v>-7.600902459542082</v>
      </c>
      <c r="AD29">
        <v>0.0005</v>
      </c>
      <c r="AE29">
        <v>-7.600902459542082</v>
      </c>
      <c r="AF29">
        <v>0.0005</v>
      </c>
      <c r="AG29">
        <v>-7.600902459542082</v>
      </c>
      <c r="AH29">
        <v>0.1</v>
      </c>
      <c r="AI29">
        <v>-2.3025850929940455</v>
      </c>
      <c r="AJ29">
        <v>0.25</v>
      </c>
      <c r="AK29">
        <v>-1.3862943611198906</v>
      </c>
    </row>
    <row r="30" spans="1:37" ht="13.5">
      <c r="A30" s="17" t="s">
        <v>12</v>
      </c>
      <c r="B30" s="24" t="s">
        <v>35</v>
      </c>
      <c r="C30" s="24" t="s">
        <v>35</v>
      </c>
      <c r="D30" s="24" t="s">
        <v>35</v>
      </c>
      <c r="E30" s="24" t="s">
        <v>35</v>
      </c>
      <c r="F30" s="24" t="s">
        <v>35</v>
      </c>
      <c r="G30" s="11" t="s">
        <v>36</v>
      </c>
      <c r="H30" s="12" t="s">
        <v>34</v>
      </c>
      <c r="I30" s="12" t="s">
        <v>28</v>
      </c>
      <c r="J30" s="12" t="s">
        <v>38</v>
      </c>
      <c r="K30" s="25" t="s">
        <v>38</v>
      </c>
      <c r="P30">
        <v>0.007</v>
      </c>
      <c r="Q30">
        <v>-4.710530701645918</v>
      </c>
      <c r="R30">
        <v>0.006</v>
      </c>
      <c r="S30">
        <v>-4.961845129926823</v>
      </c>
      <c r="T30">
        <v>0.0005</v>
      </c>
      <c r="U30">
        <v>-7.600902459542082</v>
      </c>
      <c r="V30">
        <v>0.0005</v>
      </c>
      <c r="W30">
        <v>-6.214608098422191</v>
      </c>
      <c r="X30">
        <v>0.0005</v>
      </c>
      <c r="Y30">
        <v>-7.600902459542082</v>
      </c>
      <c r="Z30">
        <v>0.0005</v>
      </c>
      <c r="AA30">
        <v>-7.600902459542082</v>
      </c>
      <c r="AB30">
        <v>0.0005</v>
      </c>
      <c r="AC30">
        <v>-7.600902459542082</v>
      </c>
      <c r="AD30">
        <v>0.0005</v>
      </c>
      <c r="AE30">
        <v>-7.600902459542082</v>
      </c>
      <c r="AF30">
        <v>0.0005</v>
      </c>
      <c r="AG30">
        <v>-7.600902459542082</v>
      </c>
      <c r="AH30">
        <v>0.1</v>
      </c>
      <c r="AI30">
        <v>-2.3025850929940455</v>
      </c>
      <c r="AJ30">
        <v>0.25</v>
      </c>
      <c r="AK30">
        <v>-1.3862943611198906</v>
      </c>
    </row>
    <row r="31" spans="1:37" ht="13.5">
      <c r="A31" s="17" t="s">
        <v>13</v>
      </c>
      <c r="B31" s="24" t="s">
        <v>35</v>
      </c>
      <c r="C31" s="24" t="s">
        <v>35</v>
      </c>
      <c r="D31" s="24" t="s">
        <v>35</v>
      </c>
      <c r="E31" s="24" t="s">
        <v>35</v>
      </c>
      <c r="F31" s="24" t="s">
        <v>35</v>
      </c>
      <c r="G31" s="11" t="s">
        <v>36</v>
      </c>
      <c r="H31" s="12" t="s">
        <v>34</v>
      </c>
      <c r="I31" s="12" t="s">
        <v>28</v>
      </c>
      <c r="J31" s="12" t="s">
        <v>38</v>
      </c>
      <c r="K31" s="25" t="s">
        <v>38</v>
      </c>
      <c r="P31">
        <v>0.007</v>
      </c>
      <c r="Q31">
        <v>-3.506557897319982</v>
      </c>
      <c r="R31">
        <v>0.006</v>
      </c>
      <c r="S31">
        <v>-4.135166556742356</v>
      </c>
      <c r="T31">
        <v>0.0005</v>
      </c>
      <c r="U31">
        <v>-4.422848629194137</v>
      </c>
      <c r="V31">
        <v>0.0005</v>
      </c>
      <c r="W31">
        <v>-6.907755278982137</v>
      </c>
      <c r="X31">
        <v>0.0005</v>
      </c>
      <c r="Y31">
        <v>-6.907755278982137</v>
      </c>
      <c r="Z31">
        <v>0.0005</v>
      </c>
      <c r="AA31">
        <v>-7.600902459542082</v>
      </c>
      <c r="AB31">
        <v>0.0005</v>
      </c>
      <c r="AC31">
        <v>-7.600902459542082</v>
      </c>
      <c r="AD31">
        <v>0.0005</v>
      </c>
      <c r="AE31">
        <v>-7.600902459542082</v>
      </c>
      <c r="AF31">
        <v>0.0005</v>
      </c>
      <c r="AG31">
        <v>-7.600902459542082</v>
      </c>
      <c r="AH31">
        <v>0.1</v>
      </c>
      <c r="AI31">
        <v>-2.3025850929940455</v>
      </c>
      <c r="AJ31">
        <v>0.25</v>
      </c>
      <c r="AK31">
        <v>-1.3862943611198906</v>
      </c>
    </row>
    <row r="32" spans="1:37" ht="13.5">
      <c r="A32" s="17" t="s">
        <v>14</v>
      </c>
      <c r="B32" s="24" t="s">
        <v>35</v>
      </c>
      <c r="C32" s="24" t="s">
        <v>35</v>
      </c>
      <c r="D32" s="24" t="s">
        <v>35</v>
      </c>
      <c r="E32" s="24" t="s">
        <v>35</v>
      </c>
      <c r="F32" s="24" t="s">
        <v>35</v>
      </c>
      <c r="G32" s="11" t="s">
        <v>36</v>
      </c>
      <c r="H32" s="12" t="s">
        <v>34</v>
      </c>
      <c r="I32" s="12" t="s">
        <v>28</v>
      </c>
      <c r="J32" s="12" t="s">
        <v>38</v>
      </c>
      <c r="K32" s="25" t="s">
        <v>38</v>
      </c>
      <c r="P32">
        <v>0.008</v>
      </c>
      <c r="Q32">
        <v>-5.115995809754082</v>
      </c>
      <c r="R32">
        <v>0.006</v>
      </c>
      <c r="S32">
        <v>-5.298317366548036</v>
      </c>
      <c r="T32">
        <v>0.0005</v>
      </c>
      <c r="U32">
        <v>-7.600902459542082</v>
      </c>
      <c r="V32">
        <v>0.0005</v>
      </c>
      <c r="W32">
        <v>-6.907755278982137</v>
      </c>
      <c r="X32">
        <v>0.0005</v>
      </c>
      <c r="Y32">
        <v>-7.600902459542082</v>
      </c>
      <c r="Z32">
        <v>0.0005</v>
      </c>
      <c r="AA32">
        <v>-7.600902459542082</v>
      </c>
      <c r="AB32">
        <v>0.0005</v>
      </c>
      <c r="AC32">
        <v>-7.600902459542082</v>
      </c>
      <c r="AD32">
        <v>0.0005</v>
      </c>
      <c r="AE32">
        <v>-7.600902459542082</v>
      </c>
      <c r="AF32">
        <v>0.0005</v>
      </c>
      <c r="AG32">
        <v>-7.600902459542082</v>
      </c>
      <c r="AH32">
        <v>0.1</v>
      </c>
      <c r="AI32">
        <v>-2.3025850929940455</v>
      </c>
      <c r="AJ32">
        <v>0.25</v>
      </c>
      <c r="AK32">
        <v>-1.3862943611198906</v>
      </c>
    </row>
    <row r="33" spans="1:37" ht="13.5">
      <c r="A33" s="17" t="s">
        <v>15</v>
      </c>
      <c r="B33" s="24" t="s">
        <v>35</v>
      </c>
      <c r="C33" s="24" t="s">
        <v>35</v>
      </c>
      <c r="D33" s="24" t="s">
        <v>35</v>
      </c>
      <c r="E33" s="24" t="s">
        <v>35</v>
      </c>
      <c r="F33" s="24" t="s">
        <v>35</v>
      </c>
      <c r="G33" s="11" t="s">
        <v>36</v>
      </c>
      <c r="H33" s="12" t="s">
        <v>34</v>
      </c>
      <c r="I33" s="12" t="s">
        <v>28</v>
      </c>
      <c r="J33" s="12" t="s">
        <v>38</v>
      </c>
      <c r="K33" s="25" t="s">
        <v>38</v>
      </c>
      <c r="P33">
        <v>0.008</v>
      </c>
      <c r="Q33">
        <v>-1.2039728043259361</v>
      </c>
      <c r="R33">
        <v>0.006</v>
      </c>
      <c r="S33">
        <v>-1.2039728043259361</v>
      </c>
      <c r="T33">
        <v>0.0005</v>
      </c>
      <c r="U33">
        <v>-7.600902459542082</v>
      </c>
      <c r="V33">
        <v>0.0005</v>
      </c>
      <c r="W33">
        <v>-7.600902459542082</v>
      </c>
      <c r="X33">
        <v>0.0005</v>
      </c>
      <c r="Y33">
        <v>-7.600902459542082</v>
      </c>
      <c r="Z33">
        <v>0.0005</v>
      </c>
      <c r="AA33">
        <v>-7.600902459542082</v>
      </c>
      <c r="AB33">
        <v>0.0005</v>
      </c>
      <c r="AC33">
        <v>-7.600902459542082</v>
      </c>
      <c r="AD33">
        <v>0.0005</v>
      </c>
      <c r="AE33">
        <v>-7.600902459542082</v>
      </c>
      <c r="AF33">
        <v>0.0005</v>
      </c>
      <c r="AG33">
        <v>-7.600902459542082</v>
      </c>
      <c r="AH33">
        <v>0.1</v>
      </c>
      <c r="AI33">
        <v>-2.3025850929940455</v>
      </c>
      <c r="AJ33">
        <v>0.25</v>
      </c>
      <c r="AK33">
        <v>-1.3862943611198906</v>
      </c>
    </row>
    <row r="34" spans="1:37" ht="13.5">
      <c r="A34" s="17" t="s">
        <v>16</v>
      </c>
      <c r="B34" s="24" t="s">
        <v>35</v>
      </c>
      <c r="C34" s="24" t="s">
        <v>35</v>
      </c>
      <c r="D34" s="24" t="s">
        <v>35</v>
      </c>
      <c r="E34" s="24" t="s">
        <v>35</v>
      </c>
      <c r="F34" s="24" t="s">
        <v>35</v>
      </c>
      <c r="G34" s="11" t="s">
        <v>36</v>
      </c>
      <c r="H34" s="12" t="s">
        <v>34</v>
      </c>
      <c r="I34" s="12" t="s">
        <v>28</v>
      </c>
      <c r="J34" s="12" t="s">
        <v>38</v>
      </c>
      <c r="K34" s="25" t="s">
        <v>38</v>
      </c>
      <c r="P34">
        <v>0.008</v>
      </c>
      <c r="Q34">
        <v>-4.8283137373023015</v>
      </c>
      <c r="R34">
        <v>0.006</v>
      </c>
      <c r="S34">
        <v>-5.115995809754082</v>
      </c>
      <c r="T34">
        <v>0.0005</v>
      </c>
      <c r="U34">
        <v>-7.600902459542082</v>
      </c>
      <c r="V34">
        <v>0.001</v>
      </c>
      <c r="W34">
        <v>-7.600902459542082</v>
      </c>
      <c r="X34">
        <v>0.0005</v>
      </c>
      <c r="Y34">
        <v>-6.907755278982137</v>
      </c>
      <c r="Z34">
        <v>0.0005</v>
      </c>
      <c r="AA34">
        <v>-6.907755278982137</v>
      </c>
      <c r="AB34">
        <v>0.0005</v>
      </c>
      <c r="AC34">
        <v>-7.600902459542082</v>
      </c>
      <c r="AD34">
        <v>0.0005</v>
      </c>
      <c r="AE34">
        <v>-7.600902459542082</v>
      </c>
      <c r="AF34">
        <v>0.0005</v>
      </c>
      <c r="AG34">
        <v>-7.600902459542082</v>
      </c>
      <c r="AH34">
        <v>0.1</v>
      </c>
      <c r="AI34">
        <v>-2.3025850929940455</v>
      </c>
      <c r="AJ34">
        <v>0.25</v>
      </c>
      <c r="AK34">
        <v>-1.3862943611198906</v>
      </c>
    </row>
    <row r="35" spans="1:37" ht="13.5">
      <c r="A35" s="2" t="s">
        <v>29</v>
      </c>
      <c r="B35" s="26" t="s">
        <v>30</v>
      </c>
      <c r="C35" s="13" t="s">
        <v>31</v>
      </c>
      <c r="D35" s="13" t="s">
        <v>32</v>
      </c>
      <c r="E35" s="13"/>
      <c r="F35" s="13"/>
      <c r="G35" s="3"/>
      <c r="H35" s="3"/>
      <c r="I35" s="3"/>
      <c r="J35" s="3"/>
      <c r="K35" s="27"/>
      <c r="P35">
        <v>0.008</v>
      </c>
      <c r="Q35">
        <v>-4.422848629194137</v>
      </c>
      <c r="R35">
        <v>0.007</v>
      </c>
      <c r="S35">
        <v>-4.509860006183766</v>
      </c>
      <c r="T35">
        <v>0.0005</v>
      </c>
      <c r="U35">
        <v>-6.907755278982137</v>
      </c>
      <c r="V35">
        <v>0.001</v>
      </c>
      <c r="W35">
        <v>-7.600902459542082</v>
      </c>
      <c r="X35">
        <v>0.0005</v>
      </c>
      <c r="Y35">
        <v>-7.600902459542082</v>
      </c>
      <c r="Z35">
        <v>0.0005</v>
      </c>
      <c r="AA35">
        <v>-7.600902459542082</v>
      </c>
      <c r="AB35">
        <v>0.0005</v>
      </c>
      <c r="AC35">
        <v>-7.600902459542082</v>
      </c>
      <c r="AD35">
        <v>0.0005</v>
      </c>
      <c r="AE35">
        <v>-7.600902459542082</v>
      </c>
      <c r="AF35">
        <v>0.0005</v>
      </c>
      <c r="AG35">
        <v>-7.600902459542082</v>
      </c>
      <c r="AH35">
        <v>0.1</v>
      </c>
      <c r="AI35">
        <v>-2.3025850929940455</v>
      </c>
      <c r="AJ35">
        <v>0.25</v>
      </c>
      <c r="AK35">
        <v>-1.3862943611198906</v>
      </c>
    </row>
    <row r="36" spans="1:37" ht="13.5">
      <c r="A36" s="4">
        <f>COUNTA($A$25:$A$34)</f>
        <v>10</v>
      </c>
      <c r="B36" s="29" t="s">
        <v>42</v>
      </c>
      <c r="C36" s="28" t="s">
        <v>42</v>
      </c>
      <c r="D36" s="28" t="s">
        <v>42</v>
      </c>
      <c r="E36" s="7"/>
      <c r="F36" s="7"/>
      <c r="G36" s="5"/>
      <c r="H36" s="9" t="s">
        <v>34</v>
      </c>
      <c r="I36" s="9" t="s">
        <v>33</v>
      </c>
      <c r="J36" s="6"/>
      <c r="K36" s="8"/>
      <c r="P36">
        <v>0.008</v>
      </c>
      <c r="Q36">
        <v>-4.074541934925921</v>
      </c>
      <c r="R36">
        <v>0.007</v>
      </c>
      <c r="S36">
        <v>-4.509860006183766</v>
      </c>
      <c r="T36">
        <v>0.0005</v>
      </c>
      <c r="U36">
        <v>-5.298317366548036</v>
      </c>
      <c r="V36">
        <v>0.001</v>
      </c>
      <c r="W36">
        <v>-6.907755278982137</v>
      </c>
      <c r="X36">
        <v>0.0005</v>
      </c>
      <c r="Y36">
        <v>-7.600902459542082</v>
      </c>
      <c r="Z36">
        <v>0.0005</v>
      </c>
      <c r="AA36">
        <v>-7.600902459542082</v>
      </c>
      <c r="AB36">
        <v>0.0005</v>
      </c>
      <c r="AC36">
        <v>-7.600902459542082</v>
      </c>
      <c r="AD36">
        <v>0.0005</v>
      </c>
      <c r="AE36">
        <v>-7.600902459542082</v>
      </c>
      <c r="AF36">
        <v>0.0005</v>
      </c>
      <c r="AG36">
        <v>-7.600902459542082</v>
      </c>
      <c r="AH36">
        <v>0.1</v>
      </c>
      <c r="AI36">
        <v>-2.3025850929940455</v>
      </c>
      <c r="AJ36">
        <v>0.25</v>
      </c>
      <c r="AK36">
        <v>-1.3862943611198906</v>
      </c>
    </row>
    <row r="37" spans="16:37" ht="13.5">
      <c r="P37">
        <v>0.008</v>
      </c>
      <c r="Q37">
        <v>-5.115995809754082</v>
      </c>
      <c r="R37">
        <v>0.007</v>
      </c>
      <c r="S37">
        <v>-5.115995809754082</v>
      </c>
      <c r="T37">
        <v>0.0005</v>
      </c>
      <c r="U37">
        <v>-7.600902459542082</v>
      </c>
      <c r="V37">
        <v>0.001</v>
      </c>
      <c r="W37">
        <v>-7.600902459542082</v>
      </c>
      <c r="X37">
        <v>0.0005</v>
      </c>
      <c r="Y37">
        <v>-7.600902459542082</v>
      </c>
      <c r="Z37">
        <v>0.0005</v>
      </c>
      <c r="AA37">
        <v>-7.600902459542082</v>
      </c>
      <c r="AB37">
        <v>0.0005</v>
      </c>
      <c r="AC37">
        <v>-7.600902459542082</v>
      </c>
      <c r="AD37">
        <v>0.0005</v>
      </c>
      <c r="AE37">
        <v>-7.600902459542082</v>
      </c>
      <c r="AF37">
        <v>0.0005</v>
      </c>
      <c r="AG37">
        <v>-7.600902459542082</v>
      </c>
      <c r="AH37">
        <v>0.1</v>
      </c>
      <c r="AI37">
        <v>-2.3025850929940455</v>
      </c>
      <c r="AJ37">
        <v>0.25</v>
      </c>
      <c r="AK37">
        <v>-1.3862943611198906</v>
      </c>
    </row>
    <row r="38" spans="16:37" ht="13.5">
      <c r="P38">
        <v>0.009</v>
      </c>
      <c r="Q38">
        <v>-5.521460917862246</v>
      </c>
      <c r="R38">
        <v>0.007</v>
      </c>
      <c r="S38">
        <v>-5.991464547107982</v>
      </c>
      <c r="T38">
        <v>0.0005</v>
      </c>
      <c r="U38">
        <v>-7.600902459542082</v>
      </c>
      <c r="V38">
        <v>0.001</v>
      </c>
      <c r="W38">
        <v>-7.600902459542082</v>
      </c>
      <c r="X38">
        <v>0.001</v>
      </c>
      <c r="Y38">
        <v>-5.809142990314028</v>
      </c>
      <c r="Z38">
        <v>0.0005</v>
      </c>
      <c r="AA38">
        <v>-6.907755278982137</v>
      </c>
      <c r="AB38">
        <v>0.0005</v>
      </c>
      <c r="AC38">
        <v>-7.600902459542082</v>
      </c>
      <c r="AD38">
        <v>0.0005</v>
      </c>
      <c r="AE38">
        <v>-7.600902459542082</v>
      </c>
      <c r="AF38">
        <v>0.0005</v>
      </c>
      <c r="AG38">
        <v>-7.600902459542082</v>
      </c>
      <c r="AH38">
        <v>0.1</v>
      </c>
      <c r="AI38">
        <v>-2.3025850929940455</v>
      </c>
      <c r="AJ38">
        <v>0.25</v>
      </c>
      <c r="AK38">
        <v>-1.3862943611198906</v>
      </c>
    </row>
    <row r="39" spans="16:37" ht="13.5">
      <c r="P39">
        <v>0.01</v>
      </c>
      <c r="Q39">
        <v>-4.8283137373023015</v>
      </c>
      <c r="R39">
        <v>0.007</v>
      </c>
      <c r="S39">
        <v>-5.115995809754082</v>
      </c>
      <c r="T39">
        <v>0.0005</v>
      </c>
      <c r="U39">
        <v>-7.600902459542082</v>
      </c>
      <c r="V39">
        <v>0.001</v>
      </c>
      <c r="W39">
        <v>-6.214608098422191</v>
      </c>
      <c r="X39">
        <v>0.001</v>
      </c>
      <c r="Y39">
        <v>-7.600902459542082</v>
      </c>
      <c r="Z39">
        <v>0.0005</v>
      </c>
      <c r="AA39">
        <v>-7.600902459542082</v>
      </c>
      <c r="AB39">
        <v>0.0005</v>
      </c>
      <c r="AC39">
        <v>-7.600902459542082</v>
      </c>
      <c r="AD39">
        <v>0.0005</v>
      </c>
      <c r="AE39">
        <v>-7.600902459542082</v>
      </c>
      <c r="AF39">
        <v>0.0005</v>
      </c>
      <c r="AG39">
        <v>-7.600902459542082</v>
      </c>
      <c r="AH39">
        <v>0.1</v>
      </c>
      <c r="AI39">
        <v>-2.3025850929940455</v>
      </c>
      <c r="AJ39">
        <v>0.25</v>
      </c>
      <c r="AK39">
        <v>-1.3862943611198906</v>
      </c>
    </row>
    <row r="40" spans="16:37" ht="13.5">
      <c r="P40">
        <v>0.011</v>
      </c>
      <c r="Q40">
        <v>-4.605170185988091</v>
      </c>
      <c r="R40">
        <v>0.008</v>
      </c>
      <c r="S40">
        <v>-5.115995809754082</v>
      </c>
      <c r="T40">
        <v>0.0005</v>
      </c>
      <c r="U40">
        <v>-6.214608098422191</v>
      </c>
      <c r="V40">
        <v>0.001</v>
      </c>
      <c r="W40">
        <v>-6.907755278982137</v>
      </c>
      <c r="X40">
        <v>0.001</v>
      </c>
      <c r="Y40">
        <v>-6.907755278982137</v>
      </c>
      <c r="Z40">
        <v>0.0005</v>
      </c>
      <c r="AA40">
        <v>-7.600902459542082</v>
      </c>
      <c r="AB40">
        <v>0.0005</v>
      </c>
      <c r="AC40">
        <v>-7.600902459542082</v>
      </c>
      <c r="AD40">
        <v>0.0005</v>
      </c>
      <c r="AE40">
        <v>-7.600902459542082</v>
      </c>
      <c r="AF40">
        <v>0.0005</v>
      </c>
      <c r="AG40">
        <v>-7.600902459542082</v>
      </c>
      <c r="AH40">
        <v>0.1</v>
      </c>
      <c r="AI40">
        <v>-2.3025850929940455</v>
      </c>
      <c r="AJ40">
        <v>0.25</v>
      </c>
      <c r="AK40">
        <v>-1.3862943611198906</v>
      </c>
    </row>
    <row r="41" spans="16:37" ht="13.5">
      <c r="P41">
        <v>0.012</v>
      </c>
      <c r="Q41">
        <v>-7.600902459542082</v>
      </c>
      <c r="R41">
        <v>0.008</v>
      </c>
      <c r="S41">
        <v>-5.991464547107982</v>
      </c>
      <c r="T41">
        <v>0.0005</v>
      </c>
      <c r="U41">
        <v>-7.600902459542082</v>
      </c>
      <c r="V41">
        <v>0.001</v>
      </c>
      <c r="W41">
        <v>-7.600902459542082</v>
      </c>
      <c r="X41">
        <v>0.001</v>
      </c>
      <c r="Y41">
        <v>-7.600902459542082</v>
      </c>
      <c r="Z41">
        <v>0.0005</v>
      </c>
      <c r="AA41">
        <v>-7.600902459542082</v>
      </c>
      <c r="AB41">
        <v>0.0005</v>
      </c>
      <c r="AC41">
        <v>-7.600902459542082</v>
      </c>
      <c r="AD41">
        <v>0.0005</v>
      </c>
      <c r="AE41">
        <v>-7.600902459542082</v>
      </c>
      <c r="AF41">
        <v>0.0005</v>
      </c>
      <c r="AG41">
        <v>-7.600902459542082</v>
      </c>
      <c r="AH41">
        <v>0.1</v>
      </c>
      <c r="AI41">
        <v>-2.3025850929940455</v>
      </c>
      <c r="AJ41">
        <v>0.25</v>
      </c>
      <c r="AK41">
        <v>-1.3862943611198906</v>
      </c>
    </row>
    <row r="42" spans="16:37" ht="13.5">
      <c r="P42">
        <v>0.012</v>
      </c>
      <c r="Q42">
        <v>-5.115995809754082</v>
      </c>
      <c r="R42">
        <v>0.011</v>
      </c>
      <c r="S42">
        <v>-5.115995809754082</v>
      </c>
      <c r="T42">
        <v>0.0005</v>
      </c>
      <c r="U42">
        <v>-7.600902459542082</v>
      </c>
      <c r="V42">
        <v>0.001</v>
      </c>
      <c r="W42">
        <v>-7.600902459542082</v>
      </c>
      <c r="X42">
        <v>0.001</v>
      </c>
      <c r="Y42">
        <v>-7.600902459542082</v>
      </c>
      <c r="Z42">
        <v>0.0005</v>
      </c>
      <c r="AA42">
        <v>-7.600902459542082</v>
      </c>
      <c r="AB42">
        <v>0.0005</v>
      </c>
      <c r="AC42">
        <v>-7.600902459542082</v>
      </c>
      <c r="AD42">
        <v>0.0005</v>
      </c>
      <c r="AE42">
        <v>-7.600902459542082</v>
      </c>
      <c r="AF42">
        <v>0.0005</v>
      </c>
      <c r="AG42">
        <v>-7.600902459542082</v>
      </c>
      <c r="AH42">
        <v>0.1</v>
      </c>
      <c r="AI42">
        <v>-2.3025850929940455</v>
      </c>
      <c r="AJ42">
        <v>0.25</v>
      </c>
      <c r="AK42">
        <v>-1.3862943611198906</v>
      </c>
    </row>
    <row r="43" spans="16:37" ht="13.5">
      <c r="P43">
        <v>0.017</v>
      </c>
      <c r="Q43">
        <v>-7.600902459542082</v>
      </c>
      <c r="R43">
        <v>0.011</v>
      </c>
      <c r="S43">
        <v>-5.991464547107982</v>
      </c>
      <c r="T43">
        <v>0.001</v>
      </c>
      <c r="U43">
        <v>-7.600902459542082</v>
      </c>
      <c r="V43">
        <v>0.001</v>
      </c>
      <c r="W43">
        <v>-7.600902459542082</v>
      </c>
      <c r="X43">
        <v>0.001</v>
      </c>
      <c r="Y43">
        <v>-7.600902459542082</v>
      </c>
      <c r="Z43">
        <v>0.0005</v>
      </c>
      <c r="AA43">
        <v>-7.600902459542082</v>
      </c>
      <c r="AB43">
        <v>0.0005</v>
      </c>
      <c r="AC43">
        <v>-7.600902459542082</v>
      </c>
      <c r="AD43">
        <v>0.0005</v>
      </c>
      <c r="AE43">
        <v>-7.600902459542082</v>
      </c>
      <c r="AF43">
        <v>0.0005</v>
      </c>
      <c r="AG43">
        <v>-7.600902459542082</v>
      </c>
      <c r="AH43">
        <v>0.1</v>
      </c>
      <c r="AI43">
        <v>-2.3025850929940455</v>
      </c>
      <c r="AJ43">
        <v>0.25</v>
      </c>
      <c r="AK43">
        <v>-1.3862943611198906</v>
      </c>
    </row>
    <row r="44" spans="16:37" ht="13.5">
      <c r="P44">
        <v>0.021</v>
      </c>
      <c r="Q44">
        <v>-7.600902459542082</v>
      </c>
      <c r="R44">
        <v>0.014</v>
      </c>
      <c r="S44">
        <v>-5.991464547107982</v>
      </c>
      <c r="T44">
        <v>0.002</v>
      </c>
      <c r="U44">
        <v>-7.600902459542082</v>
      </c>
      <c r="V44">
        <v>0.001</v>
      </c>
      <c r="W44">
        <v>-7.600902459542082</v>
      </c>
      <c r="X44">
        <v>0.001</v>
      </c>
      <c r="Y44">
        <v>-7.600902459542082</v>
      </c>
      <c r="Z44">
        <v>0.0005</v>
      </c>
      <c r="AA44">
        <v>-7.600902459542082</v>
      </c>
      <c r="AB44">
        <v>0.0005</v>
      </c>
      <c r="AC44">
        <v>-7.600902459542082</v>
      </c>
      <c r="AD44">
        <v>0.0005</v>
      </c>
      <c r="AE44">
        <v>-7.600902459542082</v>
      </c>
      <c r="AF44">
        <v>0.0005</v>
      </c>
      <c r="AG44">
        <v>-7.600902459542082</v>
      </c>
      <c r="AH44">
        <v>0.1</v>
      </c>
      <c r="AI44">
        <v>-2.3025850929940455</v>
      </c>
      <c r="AJ44">
        <v>0.25</v>
      </c>
      <c r="AK44">
        <v>-1.3862943611198906</v>
      </c>
    </row>
    <row r="45" spans="16:37" ht="13.5">
      <c r="P45">
        <v>0.03</v>
      </c>
      <c r="Q45">
        <v>-7.600902459542082</v>
      </c>
      <c r="R45">
        <v>0.016</v>
      </c>
      <c r="S45">
        <v>-5.991464547107982</v>
      </c>
      <c r="T45">
        <v>0.002</v>
      </c>
      <c r="U45">
        <v>-7.600902459542082</v>
      </c>
      <c r="V45">
        <v>0.001</v>
      </c>
      <c r="W45">
        <v>-7.600902459542082</v>
      </c>
      <c r="X45">
        <v>0.001</v>
      </c>
      <c r="Y45">
        <v>-7.600902459542082</v>
      </c>
      <c r="Z45">
        <v>0.0005</v>
      </c>
      <c r="AA45">
        <v>-7.600902459542082</v>
      </c>
      <c r="AB45">
        <v>0.0005</v>
      </c>
      <c r="AC45">
        <v>-7.600902459542082</v>
      </c>
      <c r="AD45">
        <v>0.0005</v>
      </c>
      <c r="AE45">
        <v>-7.600902459542082</v>
      </c>
      <c r="AF45">
        <v>0.0005</v>
      </c>
      <c r="AG45">
        <v>-7.600902459542082</v>
      </c>
      <c r="AH45">
        <v>0.1</v>
      </c>
      <c r="AI45">
        <v>-2.3025850929940455</v>
      </c>
      <c r="AJ45">
        <v>0.25</v>
      </c>
      <c r="AK45">
        <v>-1.3862943611198906</v>
      </c>
    </row>
    <row r="46" spans="16:37" ht="13.5">
      <c r="P46">
        <v>0.04</v>
      </c>
      <c r="Q46">
        <v>-5.115995809754082</v>
      </c>
      <c r="R46">
        <v>0.02</v>
      </c>
      <c r="S46">
        <v>-5.115995809754082</v>
      </c>
      <c r="T46">
        <v>0.002</v>
      </c>
      <c r="U46">
        <v>-7.600902459542082</v>
      </c>
      <c r="V46">
        <v>0.001</v>
      </c>
      <c r="W46">
        <v>-7.600902459542082</v>
      </c>
      <c r="X46">
        <v>0.002</v>
      </c>
      <c r="Y46">
        <v>-7.600902459542082</v>
      </c>
      <c r="Z46">
        <v>0.001</v>
      </c>
      <c r="AA46">
        <v>-7.600902459542082</v>
      </c>
      <c r="AB46">
        <v>0.0005</v>
      </c>
      <c r="AC46">
        <v>-7.600902459542082</v>
      </c>
      <c r="AD46">
        <v>0.0005</v>
      </c>
      <c r="AE46">
        <v>-7.600902459542082</v>
      </c>
      <c r="AF46">
        <v>0.0005</v>
      </c>
      <c r="AG46">
        <v>-7.600902459542082</v>
      </c>
      <c r="AH46">
        <v>0.1</v>
      </c>
      <c r="AI46">
        <v>-2.3025850929940455</v>
      </c>
      <c r="AJ46">
        <v>0.25</v>
      </c>
      <c r="AK46">
        <v>-1.3862943611198906</v>
      </c>
    </row>
    <row r="47" spans="16:37" ht="13.5">
      <c r="P47">
        <v>0.054</v>
      </c>
      <c r="Q47">
        <v>-4.8283137373023015</v>
      </c>
      <c r="R47">
        <v>0.054</v>
      </c>
      <c r="S47">
        <v>-4.8283137373023015</v>
      </c>
      <c r="T47">
        <v>0.002</v>
      </c>
      <c r="U47">
        <v>-7.600902459542082</v>
      </c>
      <c r="V47">
        <v>0.002</v>
      </c>
      <c r="W47">
        <v>-7.600902459542082</v>
      </c>
      <c r="X47">
        <v>0.002</v>
      </c>
      <c r="Y47">
        <v>-7.600902459542082</v>
      </c>
      <c r="Z47">
        <v>0.001</v>
      </c>
      <c r="AA47">
        <v>-7.600902459542082</v>
      </c>
      <c r="AB47">
        <v>0.0005</v>
      </c>
      <c r="AC47">
        <v>-7.600902459542082</v>
      </c>
      <c r="AD47">
        <v>0.0005</v>
      </c>
      <c r="AE47">
        <v>-7.600902459542082</v>
      </c>
      <c r="AF47">
        <v>0.0005</v>
      </c>
      <c r="AG47">
        <v>-7.600902459542082</v>
      </c>
      <c r="AH47">
        <v>0.1</v>
      </c>
      <c r="AI47">
        <v>-2.3025850929940455</v>
      </c>
      <c r="AJ47">
        <v>0.25</v>
      </c>
      <c r="AK47">
        <v>-1.3862943611198906</v>
      </c>
    </row>
    <row r="48" spans="16:37" ht="13.5">
      <c r="P48">
        <v>0.074</v>
      </c>
      <c r="Q48">
        <v>-4.961845129926823</v>
      </c>
      <c r="R48">
        <v>0.074</v>
      </c>
      <c r="S48">
        <v>-4.961845129926823</v>
      </c>
      <c r="T48">
        <v>0.005</v>
      </c>
      <c r="U48">
        <v>-7.600902459542082</v>
      </c>
      <c r="V48">
        <v>0.002</v>
      </c>
      <c r="W48">
        <v>-7.600902459542082</v>
      </c>
      <c r="X48">
        <v>0.003</v>
      </c>
      <c r="Y48">
        <v>-7.600902459542082</v>
      </c>
      <c r="Z48">
        <v>0.001</v>
      </c>
      <c r="AA48">
        <v>-7.600902459542082</v>
      </c>
      <c r="AB48">
        <v>0.0005</v>
      </c>
      <c r="AC48">
        <v>-7.600902459542082</v>
      </c>
      <c r="AD48">
        <v>0.0005</v>
      </c>
      <c r="AE48">
        <v>-7.600902459542082</v>
      </c>
      <c r="AF48">
        <v>0.0005</v>
      </c>
      <c r="AG48">
        <v>-7.600902459542082</v>
      </c>
      <c r="AH48">
        <v>0.1</v>
      </c>
      <c r="AI48">
        <v>-2.3025850929940455</v>
      </c>
      <c r="AJ48">
        <v>0.25</v>
      </c>
      <c r="AK48">
        <v>-1.3862943611198906</v>
      </c>
    </row>
    <row r="49" spans="16:37" ht="13.5">
      <c r="P49">
        <v>0.077</v>
      </c>
      <c r="Q49">
        <v>-5.298317366548036</v>
      </c>
      <c r="R49">
        <v>0.076</v>
      </c>
      <c r="S49">
        <v>-5.298317366548036</v>
      </c>
      <c r="T49">
        <v>0.007</v>
      </c>
      <c r="U49">
        <v>-7.600902459542082</v>
      </c>
      <c r="V49">
        <v>0.002</v>
      </c>
      <c r="W49">
        <v>-7.600902459542082</v>
      </c>
      <c r="X49">
        <v>0.004</v>
      </c>
      <c r="Y49">
        <v>-7.600902459542082</v>
      </c>
      <c r="Z49">
        <v>0.001</v>
      </c>
      <c r="AA49">
        <v>-7.600902459542082</v>
      </c>
      <c r="AB49">
        <v>0.0005</v>
      </c>
      <c r="AC49">
        <v>-7.600902459542082</v>
      </c>
      <c r="AD49">
        <v>0.0005</v>
      </c>
      <c r="AE49">
        <v>-7.600902459542082</v>
      </c>
      <c r="AF49">
        <v>0.0005</v>
      </c>
      <c r="AG49">
        <v>-7.600902459542082</v>
      </c>
      <c r="AH49">
        <v>0.1</v>
      </c>
      <c r="AI49">
        <v>-2.3025850929940455</v>
      </c>
      <c r="AJ49">
        <v>0.25</v>
      </c>
      <c r="AK49">
        <v>-1.3862943611198906</v>
      </c>
    </row>
    <row r="50" spans="16:37" ht="13.5">
      <c r="P50">
        <v>0.3</v>
      </c>
      <c r="Q50">
        <v>-4.8283137373023015</v>
      </c>
      <c r="R50">
        <v>0.3</v>
      </c>
      <c r="S50">
        <v>-4.8283137373023015</v>
      </c>
      <c r="T50">
        <v>0.012</v>
      </c>
      <c r="U50">
        <v>-7.600902459542082</v>
      </c>
      <c r="V50">
        <v>0.008</v>
      </c>
      <c r="W50">
        <v>-7.600902459542082</v>
      </c>
      <c r="X50">
        <v>0.005</v>
      </c>
      <c r="Y50">
        <v>-7.600902459542082</v>
      </c>
      <c r="Z50">
        <v>0.002</v>
      </c>
      <c r="AA50">
        <v>-7.600902459542082</v>
      </c>
      <c r="AB50">
        <v>0.0005</v>
      </c>
      <c r="AC50">
        <v>-7.600902459542082</v>
      </c>
      <c r="AD50">
        <v>0.0005</v>
      </c>
      <c r="AE50">
        <v>-7.600902459542082</v>
      </c>
      <c r="AF50">
        <v>0.0005</v>
      </c>
      <c r="AG50">
        <v>-7.600902459542082</v>
      </c>
      <c r="AH50">
        <v>0.1</v>
      </c>
      <c r="AI50">
        <v>-2.3025850929940455</v>
      </c>
      <c r="AJ50">
        <v>0.25</v>
      </c>
      <c r="AK50">
        <v>-1.3862943611198906</v>
      </c>
    </row>
    <row r="51" spans="16:36" ht="13.5">
      <c r="P51" t="s">
        <v>3</v>
      </c>
      <c r="R51" t="s">
        <v>17</v>
      </c>
      <c r="T51" t="s">
        <v>18</v>
      </c>
      <c r="V51" t="s">
        <v>19</v>
      </c>
      <c r="X51" t="s">
        <v>20</v>
      </c>
      <c r="Z51" t="s">
        <v>21</v>
      </c>
      <c r="AB51" t="s">
        <v>22</v>
      </c>
      <c r="AD51" t="s">
        <v>23</v>
      </c>
      <c r="AF51" t="s">
        <v>24</v>
      </c>
      <c r="AH51" t="s">
        <v>25</v>
      </c>
      <c r="AJ51" t="s">
        <v>26</v>
      </c>
    </row>
    <row r="52" spans="16:37" ht="13.5">
      <c r="P52">
        <f>MEDIAN($P$1:$P$50)</f>
        <v>0.006</v>
      </c>
      <c r="Q52">
        <f>AVERAGE($Q$1:$Q$50)</f>
        <v>-5.415408212904786</v>
      </c>
      <c r="R52">
        <f>MEDIAN($R$1:$R$50)</f>
        <v>0.006</v>
      </c>
      <c r="S52">
        <f>AVERAGE($S$1:$S$50)</f>
        <v>-5.1005134443356015</v>
      </c>
      <c r="T52">
        <f>MEDIAN($T$1:$T$50)</f>
        <v>0.0005</v>
      </c>
      <c r="U52">
        <f>AVERAGE($U$1:$U$50)</f>
        <v>-7.313742041982141</v>
      </c>
      <c r="V52">
        <f>MEDIAN($V$1:$V$50)</f>
        <v>0.0005</v>
      </c>
      <c r="W52">
        <f>AVERAGE($W$1:$W$50)</f>
        <v>-7.282054756484501</v>
      </c>
      <c r="X52">
        <f>MEDIAN($X$1:$X$50)</f>
        <v>0.0005</v>
      </c>
      <c r="Y52">
        <f>AVERAGE($Y$1:$Y$50)</f>
        <v>-7.311071414129652</v>
      </c>
      <c r="Z52">
        <f>MEDIAN($Z$1:$Z$50)</f>
        <v>0.0005</v>
      </c>
      <c r="AA52">
        <f>AVERAGE($AA$1:$AA$50)</f>
        <v>-7.517724797874882</v>
      </c>
      <c r="AB52">
        <f>MEDIAN($AB$1:$AB$50)</f>
        <v>0.0005</v>
      </c>
      <c r="AC52">
        <f>AVERAGE($AC$1:$AC$50)</f>
        <v>-7.600902459542073</v>
      </c>
      <c r="AD52">
        <f>MEDIAN($AD$1:$AD$50)</f>
        <v>0.0005</v>
      </c>
      <c r="AE52">
        <f>AVERAGE($AE$1:$AE$50)</f>
        <v>-7.600902459542073</v>
      </c>
      <c r="AF52">
        <f>MEDIAN($AF$1:$AF$50)</f>
        <v>0.0005</v>
      </c>
      <c r="AG52">
        <f>AVERAGE($AG$1:$AG$50)</f>
        <v>-7.600902459542073</v>
      </c>
      <c r="AH52">
        <f>MEDIAN($AH$1:$AH$50)</f>
        <v>0.1</v>
      </c>
      <c r="AI52">
        <f>AVERAGE($AI$1:$AI$50)</f>
        <v>-2.3025850929940472</v>
      </c>
      <c r="AJ52">
        <f>MEDIAN($AJ$1:$AJ$50)</f>
        <v>0.25</v>
      </c>
      <c r="AK52">
        <f>AVERAGE($AK$1:$AK$50)</f>
        <v>-1.3862943611198892</v>
      </c>
    </row>
    <row r="53" spans="16:36" ht="13.5">
      <c r="P53">
        <f>MAX($P$1:$P$50)</f>
        <v>0.3</v>
      </c>
      <c r="R53">
        <f>MAX($R$1:$R$50)</f>
        <v>0.3</v>
      </c>
      <c r="T53">
        <f>MAX($T$1:$T$50)</f>
        <v>0.012</v>
      </c>
      <c r="V53">
        <f>MAX($V$1:$V$50)</f>
        <v>0.008</v>
      </c>
      <c r="X53">
        <f>MAX($X$1:$X$50)</f>
        <v>0.005</v>
      </c>
      <c r="Z53">
        <f>MAX($Z$1:$Z$50)</f>
        <v>0.002</v>
      </c>
      <c r="AB53">
        <f>MAX($AB$1:$AB$50)</f>
        <v>0.0005</v>
      </c>
      <c r="AD53">
        <f>MAX($AD$1:$AD$50)</f>
        <v>0.0005</v>
      </c>
      <c r="AF53">
        <f>MAX($AF$1:$AF$50)</f>
        <v>0.0005</v>
      </c>
      <c r="AH53">
        <f>MAX($AH$1:$AH$50)</f>
        <v>0.1</v>
      </c>
      <c r="AJ53">
        <f>MAX($AJ$1:$AJ$50)</f>
        <v>0.25</v>
      </c>
    </row>
    <row r="54" spans="16:36" ht="13.5">
      <c r="P54">
        <f>EXP($Q$52)</f>
        <v>0.004447521906301918</v>
      </c>
      <c r="R54">
        <f>EXP($S$52)</f>
        <v>0.00609361702901612</v>
      </c>
      <c r="T54">
        <f>EXP($U$52)</f>
        <v>0.0006663189874309451</v>
      </c>
      <c r="V54">
        <f>EXP($W$52)</f>
        <v>0.0006877709090698761</v>
      </c>
      <c r="X54">
        <f>EXP($Y$52)</f>
        <v>0.0006681008557719699</v>
      </c>
      <c r="Z54">
        <f>EXP($AA$52)</f>
        <v>0.0005433674312630328</v>
      </c>
      <c r="AB54">
        <f>EXP($AC$52)</f>
        <v>0.0005000000000000046</v>
      </c>
      <c r="AD54">
        <f>EXP($AE$52)</f>
        <v>0.0005000000000000046</v>
      </c>
      <c r="AF54">
        <f>EXP($AG$52)</f>
        <v>0.0005000000000000046</v>
      </c>
      <c r="AH54">
        <f>EXP($AI$52)</f>
        <v>0.09999999999999984</v>
      </c>
      <c r="AJ54">
        <f>EXP($AK$52)</f>
        <v>0.25000000000000033</v>
      </c>
    </row>
    <row r="55" spans="16:36" ht="13.5">
      <c r="P55">
        <v>0.074</v>
      </c>
      <c r="R55">
        <v>0.074</v>
      </c>
      <c r="T55">
        <v>0.005</v>
      </c>
      <c r="V55">
        <v>0.002</v>
      </c>
      <c r="X55">
        <v>0.003</v>
      </c>
      <c r="Z55">
        <v>0.001</v>
      </c>
      <c r="AB55">
        <v>0.0005</v>
      </c>
      <c r="AD55">
        <v>0.0005</v>
      </c>
      <c r="AF55">
        <v>0.0005</v>
      </c>
      <c r="AH55">
        <v>0.1</v>
      </c>
      <c r="AJ55">
        <v>0.25</v>
      </c>
    </row>
    <row r="56" spans="16:36" ht="13.5">
      <c r="P56">
        <v>0.04</v>
      </c>
      <c r="R56">
        <v>0.02</v>
      </c>
      <c r="T56">
        <v>0.002</v>
      </c>
      <c r="V56">
        <v>0.001</v>
      </c>
      <c r="X56">
        <v>0.002</v>
      </c>
      <c r="Z56">
        <v>0.001</v>
      </c>
      <c r="AB56">
        <v>0.0005</v>
      </c>
      <c r="AD56">
        <v>0.0005</v>
      </c>
      <c r="AF56">
        <v>0.0005</v>
      </c>
      <c r="AH56">
        <v>0.1</v>
      </c>
      <c r="AJ56">
        <v>0.25</v>
      </c>
    </row>
    <row r="57" spans="16:36" ht="13.5">
      <c r="P57">
        <v>0.012</v>
      </c>
      <c r="R57">
        <v>0.008</v>
      </c>
      <c r="T57">
        <v>0.0005</v>
      </c>
      <c r="V57">
        <v>0.001</v>
      </c>
      <c r="X57">
        <v>0.001</v>
      </c>
      <c r="Z57">
        <v>0.0005</v>
      </c>
      <c r="AB57">
        <v>0.0005</v>
      </c>
      <c r="AD57">
        <v>0.0005</v>
      </c>
      <c r="AF57">
        <v>0.0005</v>
      </c>
      <c r="AH57">
        <v>0.1</v>
      </c>
      <c r="AJ57">
        <v>0.25</v>
      </c>
    </row>
    <row r="58" spans="16:36" ht="13.5">
      <c r="P58">
        <v>0.008</v>
      </c>
      <c r="R58">
        <v>0.007</v>
      </c>
      <c r="T58">
        <v>0.0005</v>
      </c>
      <c r="V58">
        <v>0.001</v>
      </c>
      <c r="X58">
        <v>0.0005</v>
      </c>
      <c r="Z58">
        <v>0.0005</v>
      </c>
      <c r="AB58">
        <v>0.0005</v>
      </c>
      <c r="AD58">
        <v>0.0005</v>
      </c>
      <c r="AF58">
        <v>0.0005</v>
      </c>
      <c r="AH58">
        <v>0.1</v>
      </c>
      <c r="AJ58">
        <v>0.25</v>
      </c>
    </row>
  </sheetData>
  <printOptions/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portrait" paperSize="9" scale="85" r:id="rId1"/>
  <rowBreaks count="1" manualBreakCount="1">
    <brk id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2004-01-16T06:25:20Z</cp:lastPrinted>
  <dcterms:created xsi:type="dcterms:W3CDTF">2003-10-16T05:23:09Z</dcterms:created>
  <dcterms:modified xsi:type="dcterms:W3CDTF">2004-04-23T06:20:12Z</dcterms:modified>
  <cp:category/>
  <cp:version/>
  <cp:contentType/>
  <cp:contentStatus/>
</cp:coreProperties>
</file>