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支笏洞爺D" sheetId="1" r:id="rId1"/>
    <sheet name="日光D" sheetId="2" r:id="rId2"/>
    <sheet name="大山隠岐D" sheetId="3" r:id="rId3"/>
    <sheet name="山口D" sheetId="4" r:id="rId4"/>
  </sheets>
  <definedNames>
    <definedName name="_xlnm.Print_Area" localSheetId="3">'山口D'!$A$1:$R$108</definedName>
    <definedName name="_xlnm.Print_Area" localSheetId="0">'支笏洞爺D'!$A$1:$R$56</definedName>
    <definedName name="_xlnm.Print_Area" localSheetId="2">'大山隠岐D'!$A$1:$R$54</definedName>
    <definedName name="_xlnm.Print_Area" localSheetId="1">'日光D'!$A$1:$R$56</definedName>
  </definedNames>
  <calcPr fullCalcOnLoad="1"/>
</workbook>
</file>

<file path=xl/sharedStrings.xml><?xml version="1.0" encoding="utf-8"?>
<sst xmlns="http://schemas.openxmlformats.org/spreadsheetml/2006/main" count="733" uniqueCount="215">
  <si>
    <t>試料</t>
  </si>
  <si>
    <t>調査地点名</t>
  </si>
  <si>
    <t>土壌層</t>
  </si>
  <si>
    <t>水分</t>
  </si>
  <si>
    <t>交換性陽イオン（塩基性）</t>
  </si>
  <si>
    <t>交換性</t>
  </si>
  <si>
    <t>交換性陽イオン</t>
  </si>
  <si>
    <t>含量</t>
  </si>
  <si>
    <t>酸度</t>
  </si>
  <si>
    <t>（酸性）</t>
  </si>
  <si>
    <t xml:space="preserve"> №</t>
  </si>
  <si>
    <t>土壌化学分析の期間：</t>
  </si>
  <si>
    <t>分析機関名：保健環境センター・農業試験場　　　　　　　　　　　　　　　　　　　　　　　　</t>
  </si>
  <si>
    <r>
      <t>試料</t>
    </r>
    <r>
      <rPr>
        <sz val="11"/>
        <rFont val="Times New Roman"/>
        <family val="1"/>
      </rPr>
      <t xml:space="preserve"> No.</t>
    </r>
  </si>
  <si>
    <t>土壌種</t>
  </si>
  <si>
    <t>分析回数</t>
  </si>
  <si>
    <t>pH</t>
  </si>
  <si>
    <t>交換性陽イオン（塩基性）</t>
  </si>
  <si>
    <t>交換性陽イオン（酸性）</t>
  </si>
  <si>
    <t>有効陽イオン　　　　交換容量</t>
  </si>
  <si>
    <t>Ca</t>
  </si>
  <si>
    <t>Mg</t>
  </si>
  <si>
    <t>K</t>
  </si>
  <si>
    <t>Na</t>
  </si>
  <si>
    <t>Al</t>
  </si>
  <si>
    <t>H</t>
  </si>
  <si>
    <t>KCl</t>
  </si>
  <si>
    <t>日光国立公園</t>
  </si>
  <si>
    <t>水分含量</t>
  </si>
  <si>
    <t>分析機関名：鳥取県衛生環境研究所　　　　　　　　　　　　　　　　　　　　　　　　</t>
  </si>
  <si>
    <t>Ⅰ中心表</t>
  </si>
  <si>
    <t>Ⅰ中心次</t>
  </si>
  <si>
    <t>Ⅱ中心表</t>
  </si>
  <si>
    <t>Ⅱ中心次</t>
  </si>
  <si>
    <r>
      <t>大山隠岐国立公園内ブナ林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鳥取県西伯郡大山町大字大山字大休</t>
    </r>
    <r>
      <rPr>
        <sz val="11"/>
        <rFont val="Times New Roman"/>
        <family val="1"/>
      </rPr>
      <t>)</t>
    </r>
  </si>
  <si>
    <t>分析機関名：山口県環境保健研究センター　　　　　　　　　　　　　　　　　　　　　　　　</t>
  </si>
  <si>
    <t>報告者名：　三浦　泉　　　　　　　　　　　　　　　　　　</t>
  </si>
  <si>
    <t>十種ケ峰</t>
  </si>
  <si>
    <t>霜降岳男山</t>
  </si>
  <si>
    <t>黄色土</t>
  </si>
  <si>
    <t>分析機関名：北海道環境科学研究センター</t>
  </si>
  <si>
    <t>Plot No.</t>
  </si>
  <si>
    <t>Subplot No.</t>
  </si>
  <si>
    <t>０～１０</t>
  </si>
  <si>
    <t>〃</t>
  </si>
  <si>
    <t>Ⅰ</t>
  </si>
  <si>
    <t>〃</t>
  </si>
  <si>
    <t>１０～２０</t>
  </si>
  <si>
    <t>〃</t>
  </si>
  <si>
    <t>Ⅰ</t>
  </si>
  <si>
    <t>０～１０</t>
  </si>
  <si>
    <t>Ⅱ</t>
  </si>
  <si>
    <t>Ⅱ</t>
  </si>
  <si>
    <t>ｐＨ</t>
  </si>
  <si>
    <t>(B)</t>
  </si>
  <si>
    <t>Ca</t>
  </si>
  <si>
    <t>Mg</t>
  </si>
  <si>
    <t>K</t>
  </si>
  <si>
    <t>Na</t>
  </si>
  <si>
    <t>(A)</t>
  </si>
  <si>
    <t>Al</t>
  </si>
  <si>
    <t>H</t>
  </si>
  <si>
    <t>(A)+(B)</t>
  </si>
  <si>
    <t>A1-1(1)</t>
  </si>
  <si>
    <t>A</t>
  </si>
  <si>
    <t>A2-1(1)</t>
  </si>
  <si>
    <t>A3-1(1)</t>
  </si>
  <si>
    <t>A4-1(1)</t>
  </si>
  <si>
    <t>A5-1(1)</t>
  </si>
  <si>
    <t>B1-1(1)</t>
  </si>
  <si>
    <t>B</t>
  </si>
  <si>
    <t>B2-1(1)</t>
  </si>
  <si>
    <t>B3-1(1)</t>
  </si>
  <si>
    <t>B4-1(1)</t>
  </si>
  <si>
    <t>B5-1(1)</t>
  </si>
  <si>
    <t>A1-1(2)</t>
  </si>
  <si>
    <t>A2-1(2)</t>
  </si>
  <si>
    <t>A3-1(2)</t>
  </si>
  <si>
    <t>A4-1(2)</t>
  </si>
  <si>
    <t>A5-1(2)</t>
  </si>
  <si>
    <t>B1-1(2)</t>
  </si>
  <si>
    <t>B2-1(2)</t>
  </si>
  <si>
    <t>※</t>
  </si>
  <si>
    <t>B3-1(2)</t>
  </si>
  <si>
    <t>B4-1(2)</t>
  </si>
  <si>
    <t>B5-1(2)</t>
  </si>
  <si>
    <t>A1-2(1)</t>
  </si>
  <si>
    <t>A2-2(1)</t>
  </si>
  <si>
    <t>A3-2(1)</t>
  </si>
  <si>
    <t>A4-2(1)</t>
  </si>
  <si>
    <t>A5-2(1)</t>
  </si>
  <si>
    <t>B1-2(1)</t>
  </si>
  <si>
    <t>B2-2(1)</t>
  </si>
  <si>
    <t>B3-2(1)</t>
  </si>
  <si>
    <t>B4-2(1)</t>
  </si>
  <si>
    <t>B5-2(1)</t>
  </si>
  <si>
    <t>A1-2(2)</t>
  </si>
  <si>
    <t>A2-2(2)</t>
  </si>
  <si>
    <t>A3-2(2)</t>
  </si>
  <si>
    <t>A4-2(2)</t>
  </si>
  <si>
    <t>A5-2(2)</t>
  </si>
  <si>
    <t>B1-2(2)</t>
  </si>
  <si>
    <t>B2-2(2)</t>
  </si>
  <si>
    <t>B3-2(2)</t>
  </si>
  <si>
    <t>B4-2(2)</t>
  </si>
  <si>
    <t>B5-2(2)</t>
  </si>
  <si>
    <r>
      <t>（</t>
    </r>
    <r>
      <rPr>
        <sz val="11"/>
        <rFont val="Times New Roman"/>
        <family val="1"/>
      </rPr>
      <t>cm</t>
    </r>
    <r>
      <rPr>
        <sz val="11"/>
        <rFont val="ＭＳ 明朝"/>
        <family val="1"/>
      </rPr>
      <t>）</t>
    </r>
  </si>
  <si>
    <r>
      <t>（ｗｔ</t>
    </r>
    <r>
      <rPr>
        <sz val="11"/>
        <rFont val="Times New Roman"/>
        <family val="1"/>
      </rPr>
      <t>%</t>
    </r>
    <r>
      <rPr>
        <sz val="11"/>
        <rFont val="ＭＳ 明朝"/>
        <family val="1"/>
      </rPr>
      <t>）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</si>
  <si>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</si>
  <si>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KC</t>
    </r>
    <r>
      <rPr>
        <sz val="11"/>
        <rFont val="ＭＳ 明朝"/>
        <family val="1"/>
      </rPr>
      <t>ｌ</t>
    </r>
  </si>
  <si>
    <r>
      <t>（ｃｍｏｌ（</t>
    </r>
    <r>
      <rPr>
        <sz val="11"/>
        <rFont val="Times New Roman"/>
        <family val="1"/>
      </rPr>
      <t>+</t>
    </r>
    <r>
      <rPr>
        <sz val="11"/>
        <rFont val="ＭＳ 明朝"/>
        <family val="1"/>
      </rPr>
      <t>）　ｋ</t>
    </r>
    <r>
      <rPr>
        <sz val="11"/>
        <rFont val="Times New Roman"/>
        <family val="1"/>
      </rPr>
      <t>g</t>
    </r>
    <r>
      <rPr>
        <vertAlign val="superscript"/>
        <sz val="11"/>
        <rFont val="Times New Roman"/>
        <family val="1"/>
      </rPr>
      <t>-1</t>
    </r>
    <r>
      <rPr>
        <sz val="11"/>
        <rFont val="ＭＳ 明朝"/>
        <family val="1"/>
      </rPr>
      <t>）</t>
    </r>
  </si>
  <si>
    <r>
      <t>0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10</t>
    </r>
  </si>
  <si>
    <r>
      <t>10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20</t>
    </r>
  </si>
  <si>
    <r>
      <t>10</t>
    </r>
    <r>
      <rPr>
        <sz val="11"/>
        <rFont val="ＭＳ 明朝"/>
        <family val="1"/>
      </rPr>
      <t>～</t>
    </r>
    <r>
      <rPr>
        <sz val="11"/>
        <rFont val="Times New Roman"/>
        <family val="1"/>
      </rPr>
      <t>20</t>
    </r>
  </si>
  <si>
    <r>
      <t>土壌層（</t>
    </r>
    <r>
      <rPr>
        <sz val="11"/>
        <rFont val="Times New Roman"/>
        <family val="1"/>
      </rPr>
      <t>cm</t>
    </r>
    <r>
      <rPr>
        <sz val="11"/>
        <rFont val="ＭＳ Ｐ明朝"/>
        <family val="1"/>
      </rPr>
      <t>）</t>
    </r>
  </si>
  <si>
    <r>
      <t>交換性酸度</t>
    </r>
    <r>
      <rPr>
        <sz val="11"/>
        <rFont val="Times New Roman"/>
        <family val="1"/>
      </rPr>
      <t xml:space="preserve"> (A)</t>
    </r>
  </si>
  <si>
    <t>(B)</t>
  </si>
  <si>
    <t>(A)+(B)</t>
  </si>
  <si>
    <t>(wt%)</t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</si>
  <si>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</si>
  <si>
    <r>
      <t>(cmol(+)kg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)</t>
    </r>
  </si>
  <si>
    <r>
      <t>十種</t>
    </r>
    <r>
      <rPr>
        <sz val="11"/>
        <rFont val="Times New Roman"/>
        <family val="1"/>
      </rPr>
      <t>1-1</t>
    </r>
  </si>
  <si>
    <t>0-10</t>
  </si>
  <si>
    <r>
      <t>十種</t>
    </r>
    <r>
      <rPr>
        <sz val="11"/>
        <rFont val="Times New Roman"/>
        <family val="1"/>
      </rPr>
      <t>1-2</t>
    </r>
  </si>
  <si>
    <t>0-10</t>
  </si>
  <si>
    <r>
      <t>十種</t>
    </r>
    <r>
      <rPr>
        <sz val="11"/>
        <rFont val="Times New Roman"/>
        <family val="1"/>
      </rPr>
      <t>1-3</t>
    </r>
  </si>
  <si>
    <t>T1</t>
  </si>
  <si>
    <r>
      <t>十種</t>
    </r>
    <r>
      <rPr>
        <sz val="11"/>
        <rFont val="Times New Roman"/>
        <family val="1"/>
      </rPr>
      <t>1-4</t>
    </r>
  </si>
  <si>
    <r>
      <t>十種</t>
    </r>
    <r>
      <rPr>
        <sz val="11"/>
        <rFont val="Times New Roman"/>
        <family val="1"/>
      </rPr>
      <t>1-5</t>
    </r>
  </si>
  <si>
    <t>10-20</t>
  </si>
  <si>
    <r>
      <t>十種</t>
    </r>
    <r>
      <rPr>
        <sz val="11"/>
        <rFont val="Times New Roman"/>
        <family val="1"/>
      </rPr>
      <t>2-1</t>
    </r>
  </si>
  <si>
    <r>
      <t>十種</t>
    </r>
    <r>
      <rPr>
        <sz val="11"/>
        <rFont val="Times New Roman"/>
        <family val="1"/>
      </rPr>
      <t>2-2</t>
    </r>
  </si>
  <si>
    <r>
      <t>十種</t>
    </r>
    <r>
      <rPr>
        <sz val="11"/>
        <rFont val="Times New Roman"/>
        <family val="1"/>
      </rPr>
      <t>2-3</t>
    </r>
  </si>
  <si>
    <t>T2</t>
  </si>
  <si>
    <r>
      <t>十種</t>
    </r>
    <r>
      <rPr>
        <sz val="11"/>
        <rFont val="Times New Roman"/>
        <family val="1"/>
      </rPr>
      <t>2-4</t>
    </r>
  </si>
  <si>
    <r>
      <t>十種</t>
    </r>
    <r>
      <rPr>
        <sz val="11"/>
        <rFont val="Times New Roman"/>
        <family val="1"/>
      </rPr>
      <t>2-5</t>
    </r>
  </si>
  <si>
    <r>
      <t>霜降</t>
    </r>
    <r>
      <rPr>
        <sz val="11"/>
        <rFont val="Times New Roman"/>
        <family val="1"/>
      </rPr>
      <t>1-1</t>
    </r>
  </si>
  <si>
    <t>0-10</t>
  </si>
  <si>
    <r>
      <t>霜降</t>
    </r>
    <r>
      <rPr>
        <sz val="11"/>
        <rFont val="Times New Roman"/>
        <family val="1"/>
      </rPr>
      <t>1-2</t>
    </r>
  </si>
  <si>
    <t>0-10</t>
  </si>
  <si>
    <r>
      <t>霜降</t>
    </r>
    <r>
      <rPr>
        <sz val="11"/>
        <rFont val="Times New Roman"/>
        <family val="1"/>
      </rPr>
      <t>1-3</t>
    </r>
  </si>
  <si>
    <t>S1</t>
  </si>
  <si>
    <r>
      <t>霜降</t>
    </r>
    <r>
      <rPr>
        <sz val="11"/>
        <rFont val="Times New Roman"/>
        <family val="1"/>
      </rPr>
      <t>1-4</t>
    </r>
  </si>
  <si>
    <r>
      <t>霜降</t>
    </r>
    <r>
      <rPr>
        <sz val="11"/>
        <rFont val="Times New Roman"/>
        <family val="1"/>
      </rPr>
      <t>1-5</t>
    </r>
  </si>
  <si>
    <t>10-20</t>
  </si>
  <si>
    <r>
      <t>霜降</t>
    </r>
    <r>
      <rPr>
        <sz val="11"/>
        <rFont val="Times New Roman"/>
        <family val="1"/>
      </rPr>
      <t>2-1</t>
    </r>
  </si>
  <si>
    <r>
      <t>霜降</t>
    </r>
    <r>
      <rPr>
        <sz val="11"/>
        <rFont val="Times New Roman"/>
        <family val="1"/>
      </rPr>
      <t>2-2</t>
    </r>
  </si>
  <si>
    <r>
      <t>霜降</t>
    </r>
    <r>
      <rPr>
        <sz val="11"/>
        <rFont val="Times New Roman"/>
        <family val="1"/>
      </rPr>
      <t>2-3</t>
    </r>
  </si>
  <si>
    <t>S2</t>
  </si>
  <si>
    <r>
      <t>霜降</t>
    </r>
    <r>
      <rPr>
        <sz val="11"/>
        <rFont val="Times New Roman"/>
        <family val="1"/>
      </rPr>
      <t>2-4</t>
    </r>
  </si>
  <si>
    <r>
      <t>霜降</t>
    </r>
    <r>
      <rPr>
        <sz val="11"/>
        <rFont val="Times New Roman"/>
        <family val="1"/>
      </rPr>
      <t>2-5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</si>
  <si>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①表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</si>
  <si>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②表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</si>
  <si>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③表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</si>
  <si>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④表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</si>
  <si>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①次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</si>
  <si>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②次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</si>
  <si>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③次</t>
    </r>
  </si>
  <si>
    <r>
      <t>Ⅰ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④次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</si>
  <si>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①表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</si>
  <si>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②表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</si>
  <si>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③表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</si>
  <si>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④表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</si>
  <si>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①次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</si>
  <si>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②次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</si>
  <si>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③次</t>
    </r>
  </si>
  <si>
    <r>
      <t>Ⅱ</t>
    </r>
    <r>
      <rPr>
        <sz val="11"/>
        <rFont val="Times New Roman"/>
        <family val="1"/>
      </rPr>
      <t>-</t>
    </r>
    <r>
      <rPr>
        <sz val="11"/>
        <rFont val="ＭＳ Ｐ明朝"/>
        <family val="1"/>
      </rPr>
      <t>④次</t>
    </r>
  </si>
  <si>
    <r>
      <t>水分含量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注</t>
    </r>
    <r>
      <rPr>
        <sz val="11"/>
        <rFont val="Times New Roman"/>
        <family val="1"/>
      </rPr>
      <t>)</t>
    </r>
  </si>
  <si>
    <t>A</t>
  </si>
  <si>
    <t>0-10</t>
  </si>
  <si>
    <t>5.5(4.8)</t>
  </si>
  <si>
    <t>6.4(4.6)</t>
  </si>
  <si>
    <t>4.6(6.0)</t>
  </si>
  <si>
    <t>5.9(5.0)</t>
  </si>
  <si>
    <t>8.8(7.2)</t>
  </si>
  <si>
    <t>B</t>
  </si>
  <si>
    <t>8.0(6.8)</t>
  </si>
  <si>
    <t>7.1(7.2)</t>
  </si>
  <si>
    <t>5.1(6.3)</t>
  </si>
  <si>
    <t>5.8(3.6)</t>
  </si>
  <si>
    <t>7.2(7.2)</t>
  </si>
  <si>
    <t>10-20</t>
  </si>
  <si>
    <t>4.6(4.6)</t>
  </si>
  <si>
    <t>6.0(4.6)</t>
  </si>
  <si>
    <t>5.6(4.5)</t>
  </si>
  <si>
    <t>5.6(4.8)</t>
  </si>
  <si>
    <t>7.3(5.3)</t>
  </si>
  <si>
    <t>6.1(4.5)</t>
  </si>
  <si>
    <t>5.7(4.9)</t>
  </si>
  <si>
    <t>6.0(5.0)</t>
  </si>
  <si>
    <t>6.0(4.4)</t>
  </si>
  <si>
    <t>5.4(10.5)</t>
  </si>
  <si>
    <t>支笏洞爺国立公園</t>
  </si>
  <si>
    <t>暗色系褐色森林土（Cambisol)</t>
  </si>
  <si>
    <r>
      <t>褐色森林土
日光２統
（</t>
    </r>
    <r>
      <rPr>
        <sz val="11"/>
        <rFont val="Times New Roman"/>
        <family val="1"/>
      </rPr>
      <t>Cambisols</t>
    </r>
    <r>
      <rPr>
        <sz val="11"/>
        <rFont val="ＭＳ Ｐ明朝"/>
        <family val="1"/>
      </rPr>
      <t>）</t>
    </r>
  </si>
  <si>
    <t>黒色土（Andosol)</t>
  </si>
  <si>
    <r>
      <t>注．網掛けデータは、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回の繰り返し分析が著しく異なる。</t>
    </r>
  </si>
  <si>
    <t>注．※印はサンプル量不足のため欠測。網掛けデータは、2回の繰り返し分析が著しく異なる。</t>
  </si>
  <si>
    <t>注：交換性陽イオン（塩基性）と交換性酸度は異なる分析機関でそれぞれ実施された。括弧内の水分含量値は交換性陽イオン（塩基性）の値の算出に用いた水分含量値である。網掛けデータは、2回の繰り返し分析が著しく異なる。</t>
  </si>
  <si>
    <t>H16年2月24日-3月6日</t>
  </si>
  <si>
    <r>
      <t>土壌化学分析の期間：</t>
    </r>
    <r>
      <rPr>
        <sz val="11"/>
        <rFont val="Times New Roman"/>
        <family val="1"/>
      </rPr>
      <t>H16</t>
    </r>
    <r>
      <rPr>
        <sz val="11"/>
        <rFont val="ＭＳ Ｐ明朝"/>
        <family val="1"/>
      </rPr>
      <t>年</t>
    </r>
    <r>
      <rPr>
        <sz val="11"/>
        <rFont val="Times New Roman"/>
        <family val="1"/>
      </rPr>
      <t>1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>15</t>
    </r>
    <r>
      <rPr>
        <sz val="11"/>
        <rFont val="ＭＳ Ｐ明朝"/>
        <family val="1"/>
      </rPr>
      <t>日～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>18</t>
    </r>
    <r>
      <rPr>
        <sz val="11"/>
        <rFont val="ＭＳ Ｐ明朝"/>
        <family val="1"/>
      </rPr>
      <t>日</t>
    </r>
  </si>
  <si>
    <r>
      <t>土壌化学分析の期間：</t>
    </r>
    <r>
      <rPr>
        <sz val="11"/>
        <rFont val="Times New Roman"/>
        <family val="1"/>
      </rPr>
      <t>H16</t>
    </r>
    <r>
      <rPr>
        <sz val="11"/>
        <rFont val="ＭＳ Ｐ明朝"/>
        <family val="1"/>
      </rPr>
      <t>年年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>10</t>
    </r>
    <r>
      <rPr>
        <sz val="11"/>
        <rFont val="ＭＳ Ｐ明朝"/>
        <family val="1"/>
      </rPr>
      <t>日～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>29</t>
    </r>
    <r>
      <rPr>
        <sz val="11"/>
        <rFont val="ＭＳ Ｐ明朝"/>
        <family val="1"/>
      </rPr>
      <t>日</t>
    </r>
  </si>
  <si>
    <r>
      <t>H15</t>
    </r>
    <r>
      <rPr>
        <u val="single"/>
        <sz val="11"/>
        <rFont val="ＭＳ Ｐ明朝"/>
        <family val="1"/>
      </rPr>
      <t>年</t>
    </r>
    <r>
      <rPr>
        <u val="single"/>
        <sz val="11"/>
        <rFont val="Times New Roman"/>
        <family val="1"/>
      </rPr>
      <t>11</t>
    </r>
    <r>
      <rPr>
        <u val="single"/>
        <sz val="11"/>
        <rFont val="ＭＳ Ｐ明朝"/>
        <family val="1"/>
      </rPr>
      <t>月</t>
    </r>
    <r>
      <rPr>
        <u val="single"/>
        <sz val="11"/>
        <rFont val="Times New Roman"/>
        <family val="1"/>
      </rPr>
      <t>14</t>
    </r>
    <r>
      <rPr>
        <u val="single"/>
        <sz val="11"/>
        <rFont val="ＭＳ Ｐ明朝"/>
        <family val="1"/>
      </rPr>
      <t>日～</t>
    </r>
    <r>
      <rPr>
        <u val="single"/>
        <sz val="11"/>
        <rFont val="Times New Roman"/>
        <family val="1"/>
      </rPr>
      <t>H16</t>
    </r>
    <r>
      <rPr>
        <u val="single"/>
        <sz val="11"/>
        <rFont val="ＭＳ Ｐ明朝"/>
        <family val="1"/>
      </rPr>
      <t>年</t>
    </r>
    <r>
      <rPr>
        <u val="single"/>
        <sz val="11"/>
        <rFont val="Times New Roman"/>
        <family val="1"/>
      </rPr>
      <t>3</t>
    </r>
    <r>
      <rPr>
        <u val="single"/>
        <sz val="11"/>
        <rFont val="ＭＳ Ｐ明朝"/>
        <family val="1"/>
      </rPr>
      <t>月</t>
    </r>
    <r>
      <rPr>
        <u val="single"/>
        <sz val="11"/>
        <rFont val="Times New Roman"/>
        <family val="1"/>
      </rPr>
      <t>2</t>
    </r>
    <r>
      <rPr>
        <u val="single"/>
        <sz val="11"/>
        <rFont val="ＭＳ Ｐ明朝"/>
        <family val="1"/>
      </rPr>
      <t>日</t>
    </r>
  </si>
  <si>
    <r>
      <t>H15</t>
    </r>
    <r>
      <rPr>
        <u val="single"/>
        <sz val="11"/>
        <rFont val="ＭＳ Ｐ明朝"/>
        <family val="1"/>
      </rPr>
      <t>年</t>
    </r>
    <r>
      <rPr>
        <u val="single"/>
        <sz val="11"/>
        <rFont val="Times New Roman"/>
        <family val="1"/>
      </rPr>
      <t>11</t>
    </r>
    <r>
      <rPr>
        <u val="single"/>
        <sz val="11"/>
        <rFont val="ＭＳ Ｐ明朝"/>
        <family val="1"/>
      </rPr>
      <t>月</t>
    </r>
    <r>
      <rPr>
        <u val="single"/>
        <sz val="11"/>
        <rFont val="Times New Roman"/>
        <family val="1"/>
      </rPr>
      <t>25</t>
    </r>
    <r>
      <rPr>
        <u val="single"/>
        <sz val="11"/>
        <rFont val="ＭＳ Ｐ明朝"/>
        <family val="1"/>
      </rPr>
      <t>日～</t>
    </r>
    <r>
      <rPr>
        <u val="single"/>
        <sz val="11"/>
        <rFont val="Times New Roman"/>
        <family val="1"/>
      </rPr>
      <t>H16</t>
    </r>
    <r>
      <rPr>
        <u val="single"/>
        <sz val="11"/>
        <rFont val="ＭＳ Ｐ明朝"/>
        <family val="1"/>
      </rPr>
      <t>年</t>
    </r>
    <r>
      <rPr>
        <u val="single"/>
        <sz val="11"/>
        <rFont val="Times New Roman"/>
        <family val="1"/>
      </rPr>
      <t>3</t>
    </r>
    <r>
      <rPr>
        <u val="single"/>
        <sz val="11"/>
        <rFont val="ＭＳ Ｐ明朝"/>
        <family val="1"/>
      </rPr>
      <t>月</t>
    </r>
    <r>
      <rPr>
        <u val="single"/>
        <sz val="11"/>
        <rFont val="Times New Roman"/>
        <family val="1"/>
      </rPr>
      <t>3</t>
    </r>
    <r>
      <rPr>
        <u val="single"/>
        <sz val="11"/>
        <rFont val="ＭＳ Ｐ明朝"/>
        <family val="1"/>
      </rPr>
      <t>日</t>
    </r>
  </si>
  <si>
    <r>
      <t>土壌化学分析の期間：</t>
    </r>
    <r>
      <rPr>
        <u val="single"/>
        <sz val="11"/>
        <rFont val="Times New Roman"/>
        <family val="1"/>
      </rPr>
      <t>H15</t>
    </r>
    <r>
      <rPr>
        <u val="single"/>
        <sz val="11"/>
        <rFont val="ＭＳ 明朝"/>
        <family val="1"/>
      </rPr>
      <t>年</t>
    </r>
    <r>
      <rPr>
        <u val="single"/>
        <sz val="11"/>
        <rFont val="Times New Roman"/>
        <family val="1"/>
      </rPr>
      <t>11</t>
    </r>
    <r>
      <rPr>
        <u val="single"/>
        <sz val="11"/>
        <rFont val="ＭＳ 明朝"/>
        <family val="1"/>
      </rPr>
      <t>月</t>
    </r>
    <r>
      <rPr>
        <u val="single"/>
        <sz val="11"/>
        <rFont val="Times New Roman"/>
        <family val="1"/>
      </rPr>
      <t>4</t>
    </r>
    <r>
      <rPr>
        <u val="single"/>
        <sz val="11"/>
        <rFont val="ＭＳ 明朝"/>
        <family val="1"/>
      </rPr>
      <t>日－</t>
    </r>
    <r>
      <rPr>
        <u val="single"/>
        <sz val="11"/>
        <rFont val="Times New Roman"/>
        <family val="1"/>
      </rPr>
      <t>H16</t>
    </r>
    <r>
      <rPr>
        <u val="single"/>
        <sz val="11"/>
        <rFont val="ＭＳ 明朝"/>
        <family val="1"/>
      </rPr>
      <t>年</t>
    </r>
    <r>
      <rPr>
        <u val="single"/>
        <sz val="11"/>
        <rFont val="Times New Roman"/>
        <family val="1"/>
      </rPr>
      <t>1</t>
    </r>
    <r>
      <rPr>
        <u val="single"/>
        <sz val="11"/>
        <rFont val="ＭＳ 明朝"/>
        <family val="1"/>
      </rPr>
      <t>月</t>
    </r>
    <r>
      <rPr>
        <u val="single"/>
        <sz val="11"/>
        <rFont val="Times New Roman"/>
        <family val="1"/>
      </rPr>
      <t>16</t>
    </r>
    <r>
      <rPr>
        <u val="single"/>
        <sz val="11"/>
        <rFont val="ＭＳ 明朝"/>
        <family val="1"/>
      </rPr>
      <t>日</t>
    </r>
  </si>
  <si>
    <t>黒色土（Andosol）</t>
  </si>
  <si>
    <t>黒色土（Andosol）</t>
  </si>
  <si>
    <r>
      <t>表</t>
    </r>
    <r>
      <rPr>
        <b/>
        <u val="single"/>
        <sz val="11"/>
        <rFont val="Times New Roman"/>
        <family val="1"/>
      </rPr>
      <t>3-3-1b)</t>
    </r>
    <r>
      <rPr>
        <b/>
        <u val="single"/>
        <sz val="11"/>
        <rFont val="ＭＳ 明朝"/>
        <family val="1"/>
      </rPr>
      <t>　土壌化学分析結果</t>
    </r>
  </si>
  <si>
    <r>
      <t>表</t>
    </r>
    <r>
      <rPr>
        <b/>
        <sz val="11"/>
        <rFont val="Times New Roman"/>
        <family val="1"/>
      </rPr>
      <t>3-3-2b)</t>
    </r>
    <r>
      <rPr>
        <b/>
        <sz val="11"/>
        <rFont val="ＭＳ Ｐゴシック"/>
        <family val="3"/>
      </rPr>
      <t>　土壌化学分析結果</t>
    </r>
  </si>
  <si>
    <r>
      <t>表</t>
    </r>
    <r>
      <rPr>
        <b/>
        <sz val="11"/>
        <rFont val="Times New Roman"/>
        <family val="1"/>
      </rPr>
      <t>3-3-3b)</t>
    </r>
    <r>
      <rPr>
        <b/>
        <sz val="11"/>
        <rFont val="ＭＳ Ｐゴシック"/>
        <family val="3"/>
      </rPr>
      <t>　土壌化学分析結果</t>
    </r>
  </si>
  <si>
    <r>
      <t>表</t>
    </r>
    <r>
      <rPr>
        <b/>
        <sz val="11"/>
        <rFont val="Times New Roman"/>
        <family val="1"/>
      </rPr>
      <t>3-3-4b)</t>
    </r>
    <r>
      <rPr>
        <b/>
        <sz val="11"/>
        <rFont val="ＭＳ Ｐゴシック"/>
        <family val="3"/>
      </rPr>
      <t>　土壌化学分析結果</t>
    </r>
  </si>
  <si>
    <r>
      <t>表</t>
    </r>
    <r>
      <rPr>
        <b/>
        <sz val="11"/>
        <rFont val="Times New Roman"/>
        <family val="1"/>
      </rPr>
      <t>3-3-4c)</t>
    </r>
    <r>
      <rPr>
        <b/>
        <sz val="11"/>
        <rFont val="ＭＳ Ｐゴシック"/>
        <family val="3"/>
      </rPr>
      <t>　土壌化学分析結果</t>
    </r>
  </si>
  <si>
    <r>
      <t>表</t>
    </r>
    <r>
      <rPr>
        <b/>
        <sz val="11"/>
        <rFont val="Times New Roman"/>
        <family val="1"/>
      </rPr>
      <t>3-3-4d)</t>
    </r>
    <r>
      <rPr>
        <b/>
        <sz val="11"/>
        <rFont val="ＭＳ Ｐゴシック"/>
        <family val="3"/>
      </rPr>
      <t>　土壌化学分析結果</t>
    </r>
  </si>
  <si>
    <t>　土壌化学分析結果</t>
  </si>
  <si>
    <t>　土壌化学分析結果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</si>
</sst>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"/>
    <numFmt numFmtId="179" formatCode="0.0000"/>
    <numFmt numFmtId="180" formatCode="0.000"/>
    <numFmt numFmtId="181" formatCode="#,##0.0;[Red]\-#,##0.0"/>
    <numFmt numFmtId="182" formatCode="#,##0.000;[Red]\-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  <numFmt numFmtId="187" formatCode="[&lt;=999]000;000\-00"/>
    <numFmt numFmtId="188" formatCode="0_);[Red]\(0\)"/>
    <numFmt numFmtId="189" formatCode="0.0_);[Red]\(0.0\)"/>
    <numFmt numFmtId="190" formatCode="0.000_ "/>
    <numFmt numFmtId="191" formatCode="0.00000"/>
    <numFmt numFmtId="192" formatCode="0.000000"/>
    <numFmt numFmtId="193" formatCode="0.0000_);[Red]\(0.0000\)"/>
    <numFmt numFmtId="194" formatCode="0.00000_);[Red]\(0.00000\)"/>
    <numFmt numFmtId="195" formatCode="0.000_);[Red]\(0.000\)"/>
    <numFmt numFmtId="196" formatCode="0.00_);[Red]\(0.00\)"/>
    <numFmt numFmtId="197" formatCode="0.0000000"/>
    <numFmt numFmtId="198" formatCode="0.00000000"/>
    <numFmt numFmtId="199" formatCode="0.000000000"/>
    <numFmt numFmtId="200" formatCode="0.0000_ "/>
    <numFmt numFmtId="201" formatCode="#,##0.0_ ;[Red]\-#,##0.0\ "/>
    <numFmt numFmtId="202" formatCode="#,##0.00_ ;[Red]\-#,##0.00\ "/>
    <numFmt numFmtId="203" formatCode="\(0.00\)"/>
    <numFmt numFmtId="204" formatCode="[$€-2]\ #,##0.00_);[Red]\([$€-2]\ #,##0.00\)"/>
    <numFmt numFmtId="205" formatCode="0.00000_ "/>
    <numFmt numFmtId="206" formatCode="#,##0.0000;[Red]\-#,##0.0000"/>
    <numFmt numFmtId="207" formatCode="#,##0.00000;[Red]\-#,##0.00000"/>
    <numFmt numFmtId="208" formatCode="#,##0.000000;[Red]\-#,##0.000000"/>
    <numFmt numFmtId="209" formatCode="#,##0.0000000;[Red]\-#,##0.0000000"/>
    <numFmt numFmtId="210" formatCode="0.000000_ "/>
    <numFmt numFmtId="211" formatCode="0.00000000_ "/>
    <numFmt numFmtId="212" formatCode="0.000000000_ "/>
    <numFmt numFmtId="213" formatCode="0.00000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name val="Times New Roman"/>
      <family val="1"/>
    </font>
    <font>
      <u val="single"/>
      <sz val="11"/>
      <name val="ＭＳ Ｐ明朝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Ｐゴシック"/>
      <family val="3"/>
    </font>
    <font>
      <b/>
      <u val="single"/>
      <sz val="11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2" fillId="0" borderId="0" xfId="21" applyFont="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11" xfId="21" applyFont="1" applyBorder="1" applyAlignment="1">
      <alignment horizontal="center" vertical="center"/>
      <protection/>
    </xf>
    <xf numFmtId="0" fontId="3" fillId="0" borderId="12" xfId="21" applyNumberFormat="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176" fontId="2" fillId="0" borderId="13" xfId="21" applyNumberFormat="1" applyFont="1" applyBorder="1" applyAlignment="1">
      <alignment horizontal="right" vertical="center"/>
      <protection/>
    </xf>
    <xf numFmtId="181" fontId="2" fillId="0" borderId="13" xfId="17" applyNumberFormat="1" applyFont="1" applyBorder="1" applyAlignment="1">
      <alignment vertical="center"/>
    </xf>
    <xf numFmtId="181" fontId="2" fillId="0" borderId="13" xfId="17" applyNumberFormat="1" applyFont="1" applyBorder="1" applyAlignment="1">
      <alignment horizontal="right" vertical="center"/>
    </xf>
    <xf numFmtId="0" fontId="3" fillId="0" borderId="14" xfId="21" applyNumberFormat="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176" fontId="2" fillId="0" borderId="15" xfId="21" applyNumberFormat="1" applyFont="1" applyBorder="1" applyAlignment="1">
      <alignment horizontal="right" vertical="center"/>
      <protection/>
    </xf>
    <xf numFmtId="181" fontId="2" fillId="0" borderId="15" xfId="17" applyNumberFormat="1" applyFont="1" applyBorder="1" applyAlignment="1">
      <alignment vertical="center"/>
    </xf>
    <xf numFmtId="181" fontId="2" fillId="0" borderId="15" xfId="17" applyNumberFormat="1" applyFont="1" applyBorder="1" applyAlignment="1">
      <alignment horizontal="center" vertical="center"/>
    </xf>
    <xf numFmtId="181" fontId="2" fillId="0" borderId="15" xfId="17" applyNumberFormat="1" applyFont="1" applyBorder="1" applyAlignment="1">
      <alignment horizontal="right" vertical="center"/>
    </xf>
    <xf numFmtId="0" fontId="3" fillId="0" borderId="4" xfId="21" applyFont="1" applyBorder="1" applyAlignment="1">
      <alignment horizontal="center" vertical="center"/>
      <protection/>
    </xf>
    <xf numFmtId="0" fontId="3" fillId="0" borderId="16" xfId="21" applyNumberFormat="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2" fillId="0" borderId="8" xfId="0" applyFont="1" applyBorder="1" applyAlignment="1">
      <alignment wrapText="1"/>
    </xf>
    <xf numFmtId="181" fontId="2" fillId="0" borderId="2" xfId="17" applyNumberFormat="1" applyFont="1" applyBorder="1" applyAlignment="1">
      <alignment vertical="center"/>
    </xf>
    <xf numFmtId="181" fontId="2" fillId="0" borderId="2" xfId="17" applyNumberFormat="1" applyFont="1" applyBorder="1" applyAlignment="1">
      <alignment horizontal="right" vertical="center"/>
    </xf>
    <xf numFmtId="0" fontId="3" fillId="0" borderId="17" xfId="21" applyNumberFormat="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center" vertical="center"/>
      <protection/>
    </xf>
    <xf numFmtId="0" fontId="3" fillId="0" borderId="18" xfId="21" applyFont="1" applyBorder="1" applyAlignment="1">
      <alignment horizontal="center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181" fontId="2" fillId="0" borderId="6" xfId="17" applyNumberFormat="1" applyFont="1" applyBorder="1" applyAlignment="1">
      <alignment vertical="center"/>
    </xf>
    <xf numFmtId="181" fontId="2" fillId="0" borderId="18" xfId="17" applyNumberFormat="1" applyFont="1" applyBorder="1" applyAlignment="1">
      <alignment vertical="center"/>
    </xf>
    <xf numFmtId="181" fontId="2" fillId="0" borderId="18" xfId="17" applyNumberFormat="1" applyFont="1" applyBorder="1" applyAlignment="1">
      <alignment horizontal="center" vertical="center"/>
    </xf>
    <xf numFmtId="181" fontId="2" fillId="0" borderId="18" xfId="17" applyNumberFormat="1" applyFont="1" applyBorder="1" applyAlignment="1">
      <alignment horizontal="right" vertical="center"/>
    </xf>
    <xf numFmtId="0" fontId="3" fillId="0" borderId="19" xfId="21" applyNumberFormat="1" applyFont="1" applyBorder="1" applyAlignment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/>
      <protection/>
    </xf>
    <xf numFmtId="176" fontId="2" fillId="0" borderId="20" xfId="21" applyNumberFormat="1" applyFont="1" applyBorder="1" applyAlignment="1">
      <alignment horizontal="right" vertical="center"/>
      <protection/>
    </xf>
    <xf numFmtId="181" fontId="2" fillId="0" borderId="20" xfId="17" applyNumberFormat="1" applyFont="1" applyBorder="1" applyAlignment="1">
      <alignment vertical="center"/>
    </xf>
    <xf numFmtId="181" fontId="2" fillId="0" borderId="10" xfId="17" applyNumberFormat="1" applyFont="1" applyBorder="1" applyAlignment="1">
      <alignment horizontal="right" vertical="center"/>
    </xf>
    <xf numFmtId="176" fontId="2" fillId="0" borderId="2" xfId="21" applyNumberFormat="1" applyFont="1" applyBorder="1" applyAlignment="1">
      <alignment horizontal="right" vertical="center"/>
      <protection/>
    </xf>
    <xf numFmtId="181" fontId="2" fillId="0" borderId="20" xfId="17" applyNumberFormat="1" applyFont="1" applyBorder="1" applyAlignment="1">
      <alignment horizontal="right" vertical="center"/>
    </xf>
    <xf numFmtId="0" fontId="2" fillId="0" borderId="21" xfId="21" applyFont="1" applyBorder="1" applyAlignment="1">
      <alignment horizontal="center" vertical="center"/>
      <protection/>
    </xf>
    <xf numFmtId="0" fontId="2" fillId="0" borderId="22" xfId="21" applyFont="1" applyBorder="1" applyAlignment="1">
      <alignment horizontal="center" vertical="center"/>
      <protection/>
    </xf>
    <xf numFmtId="176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181" fontId="2" fillId="0" borderId="8" xfId="17" applyNumberFormat="1" applyFont="1" applyBorder="1" applyAlignment="1">
      <alignment horizontal="right"/>
    </xf>
    <xf numFmtId="181" fontId="2" fillId="0" borderId="6" xfId="17" applyNumberFormat="1" applyFont="1" applyBorder="1" applyAlignment="1">
      <alignment horizontal="right" vertical="center"/>
    </xf>
    <xf numFmtId="2" fontId="2" fillId="0" borderId="18" xfId="17" applyNumberFormat="1" applyFont="1" applyBorder="1" applyAlignment="1">
      <alignment horizontal="right" vertical="center"/>
    </xf>
    <xf numFmtId="2" fontId="2" fillId="0" borderId="15" xfId="17" applyNumberFormat="1" applyFont="1" applyBorder="1" applyAlignment="1">
      <alignment horizontal="right" vertical="center"/>
    </xf>
    <xf numFmtId="2" fontId="2" fillId="0" borderId="20" xfId="17" applyNumberFormat="1" applyFont="1" applyBorder="1" applyAlignment="1">
      <alignment horizontal="right" vertical="center"/>
    </xf>
    <xf numFmtId="40" fontId="2" fillId="0" borderId="18" xfId="17" applyNumberFormat="1" applyFont="1" applyBorder="1" applyAlignment="1">
      <alignment horizontal="right" vertical="center"/>
    </xf>
    <xf numFmtId="40" fontId="2" fillId="0" borderId="15" xfId="17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77" fontId="12" fillId="0" borderId="23" xfId="0" applyNumberFormat="1" applyFont="1" applyBorder="1" applyAlignment="1">
      <alignment horizontal="center"/>
    </xf>
    <xf numFmtId="181" fontId="2" fillId="0" borderId="8" xfId="17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177" fontId="12" fillId="0" borderId="26" xfId="0" applyNumberFormat="1" applyFont="1" applyBorder="1" applyAlignment="1">
      <alignment horizontal="center"/>
    </xf>
    <xf numFmtId="176" fontId="12" fillId="0" borderId="27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7" fontId="2" fillId="0" borderId="31" xfId="0" applyNumberFormat="1" applyFont="1" applyBorder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176" fontId="2" fillId="0" borderId="33" xfId="0" applyNumberFormat="1" applyFont="1" applyBorder="1" applyAlignment="1">
      <alignment/>
    </xf>
    <xf numFmtId="178" fontId="2" fillId="0" borderId="37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178" fontId="2" fillId="0" borderId="38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76" fontId="2" fillId="0" borderId="36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178" fontId="2" fillId="0" borderId="39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0" fontId="16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2" fillId="0" borderId="40" xfId="0" applyFont="1" applyBorder="1" applyAlignment="1">
      <alignment horizontal="center"/>
    </xf>
    <xf numFmtId="56" fontId="2" fillId="0" borderId="18" xfId="21" applyNumberFormat="1" applyFont="1" applyBorder="1" applyAlignment="1">
      <alignment horizontal="center" vertical="center"/>
      <protection/>
    </xf>
    <xf numFmtId="56" fontId="2" fillId="0" borderId="15" xfId="21" applyNumberFormat="1" applyFont="1" applyBorder="1" applyAlignment="1">
      <alignment horizontal="center" vertical="center"/>
      <protection/>
    </xf>
    <xf numFmtId="56" fontId="2" fillId="0" borderId="8" xfId="21" applyNumberFormat="1" applyFont="1" applyBorder="1" applyAlignment="1">
      <alignment horizontal="center" vertical="center"/>
      <protection/>
    </xf>
    <xf numFmtId="2" fontId="2" fillId="0" borderId="8" xfId="17" applyNumberFormat="1" applyFont="1" applyBorder="1" applyAlignment="1">
      <alignment horizontal="right" vertical="center"/>
    </xf>
    <xf numFmtId="49" fontId="2" fillId="0" borderId="18" xfId="21" applyNumberFormat="1" applyFont="1" applyBorder="1" applyAlignment="1">
      <alignment horizontal="center" vertical="center"/>
      <protection/>
    </xf>
    <xf numFmtId="49" fontId="2" fillId="0" borderId="15" xfId="21" applyNumberFormat="1" applyFont="1" applyBorder="1" applyAlignment="1">
      <alignment horizontal="center" vertical="center"/>
      <protection/>
    </xf>
    <xf numFmtId="49" fontId="2" fillId="0" borderId="8" xfId="21" applyNumberFormat="1" applyFont="1" applyBorder="1" applyAlignment="1">
      <alignment horizontal="center" vertical="center"/>
      <protection/>
    </xf>
    <xf numFmtId="56" fontId="3" fillId="0" borderId="18" xfId="21" applyNumberFormat="1" applyFont="1" applyBorder="1" applyAlignment="1">
      <alignment horizontal="center" vertical="center"/>
      <protection/>
    </xf>
    <xf numFmtId="56" fontId="3" fillId="0" borderId="15" xfId="21" applyNumberFormat="1" applyFont="1" applyBorder="1" applyAlignment="1">
      <alignment horizontal="center" vertical="center"/>
      <protection/>
    </xf>
    <xf numFmtId="56" fontId="3" fillId="0" borderId="8" xfId="21" applyNumberFormat="1" applyFont="1" applyBorder="1" applyAlignment="1">
      <alignment horizontal="center" vertical="center"/>
      <protection/>
    </xf>
    <xf numFmtId="0" fontId="3" fillId="0" borderId="18" xfId="21" applyNumberFormat="1" applyFont="1" applyBorder="1" applyAlignment="1">
      <alignment horizontal="center" vertical="center"/>
      <protection/>
    </xf>
    <xf numFmtId="0" fontId="3" fillId="0" borderId="15" xfId="21" applyNumberFormat="1" applyFont="1" applyBorder="1" applyAlignment="1">
      <alignment horizontal="center" vertical="center"/>
      <protection/>
    </xf>
    <xf numFmtId="0" fontId="3" fillId="0" borderId="8" xfId="21" applyNumberFormat="1" applyFont="1" applyBorder="1" applyAlignment="1">
      <alignment horizontal="center" vertical="center"/>
      <protection/>
    </xf>
    <xf numFmtId="0" fontId="2" fillId="0" borderId="18" xfId="21" applyNumberFormat="1" applyFont="1" applyBorder="1" applyAlignment="1">
      <alignment horizontal="center" vertical="center"/>
      <protection/>
    </xf>
    <xf numFmtId="0" fontId="2" fillId="0" borderId="15" xfId="21" applyNumberFormat="1" applyFont="1" applyBorder="1" applyAlignment="1">
      <alignment horizontal="center" vertical="center"/>
      <protection/>
    </xf>
    <xf numFmtId="0" fontId="2" fillId="0" borderId="8" xfId="21" applyNumberFormat="1" applyFont="1" applyBorder="1" applyAlignment="1">
      <alignment horizontal="center" vertical="center"/>
      <protection/>
    </xf>
    <xf numFmtId="178" fontId="2" fillId="0" borderId="18" xfId="21" applyNumberFormat="1" applyFont="1" applyBorder="1" applyAlignment="1">
      <alignment horizontal="center" vertical="center"/>
      <protection/>
    </xf>
    <xf numFmtId="178" fontId="2" fillId="0" borderId="15" xfId="21" applyNumberFormat="1" applyFont="1" applyBorder="1" applyAlignment="1">
      <alignment horizontal="center" vertical="center"/>
      <protection/>
    </xf>
    <xf numFmtId="178" fontId="2" fillId="0" borderId="8" xfId="21" applyNumberFormat="1" applyFont="1" applyBorder="1" applyAlignment="1">
      <alignment horizontal="center" vertical="center"/>
      <protection/>
    </xf>
    <xf numFmtId="2" fontId="2" fillId="0" borderId="18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2" borderId="36" xfId="0" applyNumberFormat="1" applyFont="1" applyFill="1" applyBorder="1" applyAlignment="1">
      <alignment/>
    </xf>
    <xf numFmtId="178" fontId="2" fillId="2" borderId="39" xfId="0" applyNumberFormat="1" applyFont="1" applyFill="1" applyBorder="1" applyAlignment="1">
      <alignment/>
    </xf>
    <xf numFmtId="2" fontId="2" fillId="0" borderId="18" xfId="17" applyNumberFormat="1" applyFont="1" applyBorder="1" applyAlignment="1">
      <alignment vertical="center"/>
    </xf>
    <xf numFmtId="2" fontId="2" fillId="0" borderId="15" xfId="17" applyNumberFormat="1" applyFont="1" applyBorder="1" applyAlignment="1">
      <alignment vertical="center"/>
    </xf>
    <xf numFmtId="2" fontId="2" fillId="0" borderId="8" xfId="17" applyNumberFormat="1" applyFont="1" applyBorder="1" applyAlignment="1">
      <alignment vertical="center"/>
    </xf>
    <xf numFmtId="181" fontId="2" fillId="0" borderId="8" xfId="17" applyNumberFormat="1" applyFont="1" applyBorder="1" applyAlignment="1">
      <alignment vertical="center"/>
    </xf>
    <xf numFmtId="181" fontId="2" fillId="0" borderId="8" xfId="17" applyNumberFormat="1" applyFont="1" applyBorder="1" applyAlignment="1">
      <alignment horizontal="right" vertical="center"/>
    </xf>
    <xf numFmtId="2" fontId="2" fillId="0" borderId="13" xfId="17" applyNumberFormat="1" applyFont="1" applyBorder="1" applyAlignment="1">
      <alignment horizontal="right" vertical="center"/>
    </xf>
    <xf numFmtId="2" fontId="2" fillId="0" borderId="2" xfId="17" applyNumberFormat="1" applyFont="1" applyBorder="1" applyAlignment="1">
      <alignment horizontal="right" vertical="center"/>
    </xf>
    <xf numFmtId="2" fontId="2" fillId="0" borderId="10" xfId="17" applyNumberFormat="1" applyFont="1" applyBorder="1" applyAlignment="1">
      <alignment horizontal="right" vertical="center"/>
    </xf>
    <xf numFmtId="2" fontId="2" fillId="0" borderId="6" xfId="17" applyNumberFormat="1" applyFont="1" applyBorder="1" applyAlignment="1">
      <alignment horizontal="right" vertical="center"/>
    </xf>
    <xf numFmtId="2" fontId="2" fillId="0" borderId="13" xfId="21" applyNumberFormat="1" applyFont="1" applyBorder="1" applyAlignment="1">
      <alignment horizontal="right" vertical="center"/>
      <protection/>
    </xf>
    <xf numFmtId="2" fontId="2" fillId="0" borderId="15" xfId="21" applyNumberFormat="1" applyFont="1" applyBorder="1" applyAlignment="1">
      <alignment horizontal="right" vertical="center"/>
      <protection/>
    </xf>
    <xf numFmtId="2" fontId="2" fillId="0" borderId="1" xfId="21" applyNumberFormat="1" applyFont="1" applyBorder="1" applyAlignment="1">
      <alignment horizontal="right" vertical="center"/>
      <protection/>
    </xf>
    <xf numFmtId="2" fontId="2" fillId="0" borderId="18" xfId="21" applyNumberFormat="1" applyFont="1" applyBorder="1" applyAlignment="1">
      <alignment horizontal="right" vertical="center"/>
      <protection/>
    </xf>
    <xf numFmtId="2" fontId="2" fillId="0" borderId="41" xfId="21" applyNumberFormat="1" applyFont="1" applyBorder="1" applyAlignment="1">
      <alignment horizontal="right" vertical="center"/>
      <protection/>
    </xf>
    <xf numFmtId="2" fontId="2" fillId="0" borderId="6" xfId="21" applyNumberFormat="1" applyFont="1" applyBorder="1" applyAlignment="1">
      <alignment horizontal="right" vertical="center"/>
      <protection/>
    </xf>
    <xf numFmtId="2" fontId="2" fillId="0" borderId="10" xfId="21" applyNumberFormat="1" applyFont="1" applyBorder="1" applyAlignment="1">
      <alignment horizontal="right" vertical="center"/>
      <protection/>
    </xf>
    <xf numFmtId="2" fontId="2" fillId="0" borderId="15" xfId="17" applyNumberFormat="1" applyFont="1" applyFill="1" applyBorder="1" applyAlignment="1">
      <alignment horizontal="right" vertical="center"/>
    </xf>
    <xf numFmtId="2" fontId="2" fillId="2" borderId="8" xfId="17" applyNumberFormat="1" applyFont="1" applyFill="1" applyBorder="1" applyAlignment="1">
      <alignment horizontal="right" vertical="center"/>
    </xf>
    <xf numFmtId="178" fontId="2" fillId="0" borderId="18" xfId="17" applyNumberFormat="1" applyFont="1" applyBorder="1" applyAlignment="1">
      <alignment horizontal="right" vertical="center"/>
    </xf>
    <xf numFmtId="178" fontId="2" fillId="0" borderId="15" xfId="17" applyNumberFormat="1" applyFont="1" applyBorder="1" applyAlignment="1">
      <alignment horizontal="right" vertical="center"/>
    </xf>
    <xf numFmtId="178" fontId="2" fillId="2" borderId="8" xfId="17" applyNumberFormat="1" applyFont="1" applyFill="1" applyBorder="1" applyAlignment="1">
      <alignment horizontal="right" vertical="center"/>
    </xf>
    <xf numFmtId="178" fontId="2" fillId="0" borderId="8" xfId="17" applyNumberFormat="1" applyFont="1" applyBorder="1" applyAlignment="1">
      <alignment horizontal="right" vertical="center"/>
    </xf>
    <xf numFmtId="40" fontId="2" fillId="0" borderId="15" xfId="17" applyNumberFormat="1" applyFont="1" applyFill="1" applyBorder="1" applyAlignment="1">
      <alignment horizontal="right" vertical="center"/>
    </xf>
    <xf numFmtId="40" fontId="2" fillId="0" borderId="8" xfId="17" applyNumberFormat="1" applyFont="1" applyBorder="1" applyAlignment="1">
      <alignment horizontal="right" vertical="center"/>
    </xf>
    <xf numFmtId="40" fontId="2" fillId="2" borderId="8" xfId="17" applyNumberFormat="1" applyFont="1" applyFill="1" applyBorder="1" applyAlignment="1">
      <alignment horizontal="right" vertical="center"/>
    </xf>
    <xf numFmtId="181" fontId="2" fillId="2" borderId="8" xfId="17" applyNumberFormat="1" applyFont="1" applyFill="1" applyBorder="1" applyAlignment="1">
      <alignment horizontal="right" vertical="center"/>
    </xf>
    <xf numFmtId="0" fontId="12" fillId="0" borderId="4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3" xfId="0" applyFont="1" applyBorder="1" applyAlignment="1">
      <alignment/>
    </xf>
    <xf numFmtId="56" fontId="2" fillId="0" borderId="3" xfId="0" applyNumberFormat="1" applyFont="1" applyFill="1" applyBorder="1" applyAlignment="1">
      <alignment/>
    </xf>
    <xf numFmtId="56" fontId="2" fillId="0" borderId="3" xfId="0" applyNumberFormat="1" applyFont="1" applyBorder="1" applyAlignment="1">
      <alignment/>
    </xf>
    <xf numFmtId="176" fontId="12" fillId="0" borderId="44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center"/>
    </xf>
    <xf numFmtId="176" fontId="2" fillId="0" borderId="32" xfId="0" applyNumberFormat="1" applyFont="1" applyBorder="1" applyAlignment="1">
      <alignment/>
    </xf>
    <xf numFmtId="176" fontId="2" fillId="0" borderId="45" xfId="0" applyNumberFormat="1" applyFont="1" applyBorder="1" applyAlignment="1">
      <alignment/>
    </xf>
    <xf numFmtId="176" fontId="2" fillId="0" borderId="4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44" xfId="0" applyFont="1" applyFill="1" applyBorder="1" applyAlignment="1">
      <alignment/>
    </xf>
    <xf numFmtId="0" fontId="5" fillId="0" borderId="1" xfId="21" applyFont="1" applyBorder="1" applyAlignment="1">
      <alignment vertical="center"/>
      <protection/>
    </xf>
    <xf numFmtId="0" fontId="12" fillId="0" borderId="48" xfId="21" applyFont="1" applyBorder="1" applyAlignment="1">
      <alignment horizontal="center" vertical="center" wrapText="1"/>
      <protection/>
    </xf>
    <xf numFmtId="0" fontId="1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7" fontId="12" fillId="0" borderId="26" xfId="0" applyNumberFormat="1" applyFont="1" applyBorder="1" applyAlignment="1">
      <alignment horizontal="center"/>
    </xf>
    <xf numFmtId="177" fontId="2" fillId="0" borderId="49" xfId="0" applyNumberFormat="1" applyFont="1" applyBorder="1" applyAlignment="1">
      <alignment horizontal="center"/>
    </xf>
    <xf numFmtId="0" fontId="2" fillId="0" borderId="3" xfId="21" applyFont="1" applyBorder="1" applyAlignment="1">
      <alignment horizontal="center" vertical="center" wrapText="1"/>
      <protection/>
    </xf>
    <xf numFmtId="0" fontId="2" fillId="0" borderId="43" xfId="21" applyFont="1" applyBorder="1" applyAlignment="1">
      <alignment horizontal="center" vertical="center" wrapText="1"/>
      <protection/>
    </xf>
    <xf numFmtId="0" fontId="2" fillId="0" borderId="4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2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6" fontId="2" fillId="0" borderId="42" xfId="19" applyFont="1" applyBorder="1" applyAlignment="1">
      <alignment horizontal="center" vertical="center" wrapText="1"/>
    </xf>
    <xf numFmtId="6" fontId="2" fillId="0" borderId="3" xfId="19" applyFont="1" applyBorder="1" applyAlignment="1">
      <alignment horizontal="center" vertical="center" wrapText="1"/>
    </xf>
    <xf numFmtId="6" fontId="2" fillId="0" borderId="43" xfId="19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42" xfId="21" applyFont="1" applyBorder="1" applyAlignment="1">
      <alignment horizontal="center" vertical="center" wrapText="1"/>
      <protection/>
    </xf>
    <xf numFmtId="177" fontId="12" fillId="0" borderId="23" xfId="0" applyNumberFormat="1" applyFont="1" applyBorder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8" xfId="21" applyFont="1" applyBorder="1" applyAlignment="1">
      <alignment horizontal="center" vertical="center" wrapText="1"/>
      <protection/>
    </xf>
    <xf numFmtId="0" fontId="12" fillId="0" borderId="2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" fillId="0" borderId="48" xfId="21" applyNumberFormat="1" applyFont="1" applyBorder="1" applyAlignment="1">
      <alignment horizontal="center" vertical="center"/>
      <protection/>
    </xf>
    <xf numFmtId="0" fontId="2" fillId="0" borderId="4" xfId="21" applyNumberFormat="1" applyFont="1" applyBorder="1" applyAlignment="1">
      <alignment horizontal="center" vertical="center"/>
      <protection/>
    </xf>
    <xf numFmtId="0" fontId="2" fillId="0" borderId="2" xfId="21" applyNumberFormat="1" applyFont="1" applyBorder="1" applyAlignment="1">
      <alignment horizontal="center" vertical="center"/>
      <protection/>
    </xf>
    <xf numFmtId="0" fontId="3" fillId="0" borderId="48" xfId="21" applyNumberFormat="1" applyFont="1" applyBorder="1" applyAlignment="1">
      <alignment horizontal="center" vertical="center" wrapText="1"/>
      <protection/>
    </xf>
    <xf numFmtId="0" fontId="2" fillId="0" borderId="4" xfId="21" applyNumberFormat="1" applyFont="1" applyBorder="1" applyAlignment="1">
      <alignment horizontal="center" vertical="center" wrapText="1"/>
      <protection/>
    </xf>
    <xf numFmtId="0" fontId="2" fillId="0" borderId="2" xfId="21" applyNumberFormat="1" applyFont="1" applyBorder="1" applyAlignment="1">
      <alignment horizontal="center" vertical="center" wrapText="1"/>
      <protection/>
    </xf>
    <xf numFmtId="0" fontId="2" fillId="0" borderId="18" xfId="21" applyFont="1" applyBorder="1" applyAlignment="1">
      <alignment horizontal="center" vertical="center"/>
      <protection/>
    </xf>
    <xf numFmtId="0" fontId="2" fillId="0" borderId="15" xfId="2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28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55" xfId="21" applyFont="1" applyBorder="1" applyAlignment="1">
      <alignment horizontal="center" vertical="center"/>
      <protection/>
    </xf>
    <xf numFmtId="0" fontId="2" fillId="0" borderId="51" xfId="21" applyFont="1" applyBorder="1" applyAlignment="1">
      <alignment horizontal="center" vertical="center"/>
      <protection/>
    </xf>
    <xf numFmtId="0" fontId="2" fillId="0" borderId="40" xfId="21" applyFont="1" applyBorder="1" applyAlignment="1">
      <alignment horizontal="center" vertical="center"/>
      <protection/>
    </xf>
    <xf numFmtId="0" fontId="3" fillId="0" borderId="24" xfId="21" applyFont="1" applyBorder="1" applyAlignment="1">
      <alignment horizontal="center" vertical="center"/>
      <protection/>
    </xf>
    <xf numFmtId="0" fontId="2" fillId="0" borderId="44" xfId="21" applyFont="1" applyBorder="1" applyAlignment="1">
      <alignment horizontal="center" vertical="center"/>
      <protection/>
    </xf>
    <xf numFmtId="0" fontId="2" fillId="0" borderId="24" xfId="21" applyFont="1" applyBorder="1" applyAlignment="1">
      <alignment horizontal="center" vertical="center"/>
      <protection/>
    </xf>
    <xf numFmtId="0" fontId="2" fillId="0" borderId="42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4" xfId="21" applyFont="1" applyBorder="1" applyAlignment="1">
      <alignment horizontal="center" vertical="center"/>
      <protection/>
    </xf>
    <xf numFmtId="0" fontId="2" fillId="0" borderId="43" xfId="21" applyFont="1" applyBorder="1" applyAlignment="1">
      <alignment horizontal="center" vertical="center"/>
      <protection/>
    </xf>
    <xf numFmtId="6" fontId="2" fillId="0" borderId="24" xfId="19" applyFont="1" applyBorder="1" applyAlignment="1">
      <alignment horizontal="center" vertical="center" wrapText="1"/>
    </xf>
    <xf numFmtId="6" fontId="2" fillId="0" borderId="28" xfId="19" applyFont="1" applyBorder="1" applyAlignment="1">
      <alignment horizontal="center" vertical="center" wrapText="1"/>
    </xf>
    <xf numFmtId="6" fontId="2" fillId="0" borderId="34" xfId="19" applyFont="1" applyBorder="1" applyAlignment="1">
      <alignment horizontal="center" vertical="center" wrapText="1"/>
    </xf>
    <xf numFmtId="0" fontId="2" fillId="0" borderId="6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5" fillId="0" borderId="44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10" fillId="0" borderId="0" xfId="21" applyFont="1" applyAlignment="1">
      <alignment horizontal="left" vertical="center"/>
      <protection/>
    </xf>
    <xf numFmtId="0" fontId="15" fillId="0" borderId="0" xfId="21" applyFont="1" applyAlignment="1">
      <alignment horizontal="left" vertical="center"/>
      <protection/>
    </xf>
    <xf numFmtId="0" fontId="3" fillId="0" borderId="44" xfId="21" applyFont="1" applyBorder="1" applyAlignment="1">
      <alignment horizontal="left" vertical="top" wrapText="1"/>
      <protection/>
    </xf>
    <xf numFmtId="0" fontId="3" fillId="0" borderId="1" xfId="21" applyFont="1" applyBorder="1" applyAlignment="1">
      <alignment horizontal="left" vertical="center"/>
      <protection/>
    </xf>
    <xf numFmtId="0" fontId="2" fillId="0" borderId="1" xfId="21" applyFont="1" applyBorder="1" applyAlignment="1">
      <alignment horizontal="left" vertical="center"/>
      <protection/>
    </xf>
    <xf numFmtId="0" fontId="3" fillId="0" borderId="56" xfId="21" applyFont="1" applyBorder="1" applyAlignment="1">
      <alignment horizontal="center" vertical="center" wrapText="1"/>
      <protection/>
    </xf>
    <xf numFmtId="0" fontId="2" fillId="0" borderId="57" xfId="21" applyFont="1" applyBorder="1" applyAlignment="1">
      <alignment horizontal="center" vertical="center" wrapText="1"/>
      <protection/>
    </xf>
    <xf numFmtId="0" fontId="2" fillId="0" borderId="19" xfId="21" applyFont="1" applyBorder="1" applyAlignment="1">
      <alignment horizontal="center" vertical="center" wrapText="1"/>
      <protection/>
    </xf>
    <xf numFmtId="0" fontId="3" fillId="0" borderId="58" xfId="21" applyFont="1" applyBorder="1" applyAlignment="1">
      <alignment horizontal="center" vertical="center" wrapText="1"/>
      <protection/>
    </xf>
    <xf numFmtId="0" fontId="2" fillId="0" borderId="20" xfId="21" applyFont="1" applyBorder="1" applyAlignment="1">
      <alignment horizontal="center" vertical="center" wrapText="1"/>
      <protection/>
    </xf>
    <xf numFmtId="0" fontId="2" fillId="0" borderId="58" xfId="21" applyFont="1" applyBorder="1" applyAlignment="1">
      <alignment horizontal="center" vertical="center" wrapText="1"/>
      <protection/>
    </xf>
    <xf numFmtId="0" fontId="2" fillId="0" borderId="59" xfId="21" applyFont="1" applyBorder="1" applyAlignment="1">
      <alignment horizontal="center" vertical="center"/>
      <protection/>
    </xf>
    <xf numFmtId="0" fontId="2" fillId="0" borderId="60" xfId="21" applyFont="1" applyBorder="1" applyAlignment="1">
      <alignment horizontal="center" vertical="center"/>
      <protection/>
    </xf>
    <xf numFmtId="0" fontId="2" fillId="0" borderId="61" xfId="21" applyFont="1" applyBorder="1" applyAlignment="1">
      <alignment horizontal="center" vertical="center"/>
      <protection/>
    </xf>
    <xf numFmtId="0" fontId="2" fillId="0" borderId="62" xfId="21" applyFont="1" applyBorder="1" applyAlignment="1">
      <alignment horizontal="center" vertical="center"/>
      <protection/>
    </xf>
    <xf numFmtId="0" fontId="2" fillId="0" borderId="63" xfId="21" applyFont="1" applyBorder="1" applyAlignment="1">
      <alignment horizontal="center" vertical="center"/>
      <protection/>
    </xf>
    <xf numFmtId="0" fontId="3" fillId="0" borderId="59" xfId="21" applyFont="1" applyBorder="1" applyAlignment="1">
      <alignment horizontal="center" vertical="center"/>
      <protection/>
    </xf>
    <xf numFmtId="0" fontId="2" fillId="0" borderId="64" xfId="21" applyFont="1" applyBorder="1" applyAlignment="1">
      <alignment horizontal="center" vertical="center"/>
      <protection/>
    </xf>
    <xf numFmtId="0" fontId="3" fillId="0" borderId="4" xfId="21" applyNumberFormat="1" applyFont="1" applyBorder="1" applyAlignment="1">
      <alignment horizontal="left" vertical="center" wrapText="1"/>
      <protection/>
    </xf>
    <xf numFmtId="0" fontId="2" fillId="0" borderId="4" xfId="21" applyNumberFormat="1" applyFont="1" applyBorder="1" applyAlignment="1">
      <alignment horizontal="left" vertical="center" wrapText="1"/>
      <protection/>
    </xf>
    <xf numFmtId="0" fontId="2" fillId="0" borderId="20" xfId="21" applyNumberFormat="1" applyFont="1" applyBorder="1" applyAlignment="1">
      <alignment horizontal="left" vertical="center" wrapText="1"/>
      <protection/>
    </xf>
    <xf numFmtId="0" fontId="3" fillId="0" borderId="4" xfId="21" applyNumberFormat="1" applyFont="1" applyBorder="1" applyAlignment="1">
      <alignment horizontal="center" vertical="center" wrapText="1"/>
      <protection/>
    </xf>
    <xf numFmtId="0" fontId="2" fillId="0" borderId="20" xfId="21" applyNumberFormat="1" applyFont="1" applyBorder="1" applyAlignment="1">
      <alignment horizontal="center" vertical="center" wrapText="1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48" xfId="21" applyFont="1" applyBorder="1" applyAlignment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0" fontId="2" fillId="0" borderId="65" xfId="21" applyFont="1" applyBorder="1" applyAlignment="1">
      <alignment horizontal="center" vertical="center"/>
      <protection/>
    </xf>
    <xf numFmtId="0" fontId="2" fillId="0" borderId="66" xfId="21" applyFont="1" applyBorder="1" applyAlignment="1">
      <alignment horizontal="center" vertical="center"/>
      <protection/>
    </xf>
    <xf numFmtId="0" fontId="2" fillId="0" borderId="41" xfId="21" applyFont="1" applyBorder="1" applyAlignment="1">
      <alignment horizontal="center" vertical="center"/>
      <protection/>
    </xf>
    <xf numFmtId="6" fontId="2" fillId="0" borderId="59" xfId="19" applyFont="1" applyBorder="1" applyAlignment="1">
      <alignment horizontal="center" vertical="center" wrapText="1"/>
    </xf>
    <xf numFmtId="6" fontId="2" fillId="0" borderId="61" xfId="19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0" borderId="0" xfId="21" applyFont="1" applyBorder="1" applyAlignment="1">
      <alignment horizontal="left" vertical="center"/>
      <protection/>
    </xf>
    <xf numFmtId="0" fontId="2" fillId="0" borderId="67" xfId="21" applyFont="1" applyBorder="1" applyAlignment="1">
      <alignment horizontal="center" vertical="center"/>
      <protection/>
    </xf>
    <xf numFmtId="0" fontId="2" fillId="0" borderId="68" xfId="21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土壌２回分析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1.625" style="74" customWidth="1"/>
    <col min="2" max="2" width="10.625" style="74" customWidth="1"/>
    <col min="3" max="3" width="11.625" style="74" customWidth="1"/>
    <col min="4" max="4" width="10.00390625" style="74" customWidth="1"/>
    <col min="5" max="5" width="9.25390625" style="74" bestFit="1" customWidth="1"/>
    <col min="6" max="6" width="7.625" style="74" customWidth="1"/>
    <col min="7" max="7" width="5.25390625" style="74" customWidth="1"/>
    <col min="8" max="8" width="7.625" style="75" customWidth="1"/>
    <col min="9" max="13" width="5.625" style="74" customWidth="1"/>
    <col min="14" max="14" width="6.50390625" style="74" bestFit="1" customWidth="1"/>
    <col min="15" max="15" width="8.125" style="76" customWidth="1"/>
    <col min="16" max="17" width="7.125" style="76" customWidth="1"/>
    <col min="18" max="18" width="12.875" style="74" customWidth="1"/>
    <col min="19" max="16384" width="9.00390625" style="74" customWidth="1"/>
  </cols>
  <sheetData>
    <row r="1" ht="15">
      <c r="A1" s="67" t="s">
        <v>213</v>
      </c>
    </row>
    <row r="2" spans="1:9" ht="15">
      <c r="A2" s="69" t="s">
        <v>204</v>
      </c>
      <c r="B2" s="77"/>
      <c r="C2" s="77"/>
      <c r="D2" s="77"/>
      <c r="E2" s="77"/>
      <c r="F2" s="77"/>
      <c r="G2" s="77"/>
      <c r="H2" s="78"/>
      <c r="I2" s="77"/>
    </row>
    <row r="3" spans="1:10" ht="15">
      <c r="A3" s="69" t="s">
        <v>40</v>
      </c>
      <c r="B3" s="77"/>
      <c r="C3" s="77"/>
      <c r="D3" s="77"/>
      <c r="E3" s="77"/>
      <c r="F3" s="77"/>
      <c r="G3" s="77"/>
      <c r="H3" s="78"/>
      <c r="I3" s="77"/>
      <c r="J3" s="77"/>
    </row>
    <row r="4" spans="1:18" ht="15">
      <c r="A4" s="70" t="s">
        <v>0</v>
      </c>
      <c r="B4" s="71" t="s">
        <v>1</v>
      </c>
      <c r="C4" s="203" t="s">
        <v>14</v>
      </c>
      <c r="D4" s="185" t="s">
        <v>41</v>
      </c>
      <c r="E4" s="188" t="s">
        <v>42</v>
      </c>
      <c r="F4" s="155" t="s">
        <v>2</v>
      </c>
      <c r="G4" s="197" t="s">
        <v>15</v>
      </c>
      <c r="H4" s="162" t="s">
        <v>3</v>
      </c>
      <c r="I4" s="204" t="s">
        <v>53</v>
      </c>
      <c r="J4" s="205"/>
      <c r="K4" s="176" t="s">
        <v>4</v>
      </c>
      <c r="L4" s="177"/>
      <c r="M4" s="177"/>
      <c r="N4" s="177"/>
      <c r="O4" s="72" t="s">
        <v>5</v>
      </c>
      <c r="P4" s="178" t="s">
        <v>6</v>
      </c>
      <c r="Q4" s="179"/>
      <c r="R4" s="175" t="s">
        <v>19</v>
      </c>
    </row>
    <row r="5" spans="1:18" ht="15">
      <c r="A5" s="79"/>
      <c r="B5" s="80"/>
      <c r="C5" s="186"/>
      <c r="D5" s="186"/>
      <c r="E5" s="189"/>
      <c r="F5" s="156"/>
      <c r="G5" s="180"/>
      <c r="H5" s="163" t="s">
        <v>7</v>
      </c>
      <c r="I5" s="81"/>
      <c r="J5" s="82"/>
      <c r="K5" s="200" t="s">
        <v>54</v>
      </c>
      <c r="L5" s="201"/>
      <c r="M5" s="201"/>
      <c r="N5" s="202"/>
      <c r="O5" s="65" t="s">
        <v>8</v>
      </c>
      <c r="P5" s="198" t="s">
        <v>9</v>
      </c>
      <c r="Q5" s="199"/>
      <c r="R5" s="186"/>
    </row>
    <row r="6" spans="1:18" ht="15">
      <c r="A6" s="79"/>
      <c r="B6" s="80"/>
      <c r="C6" s="186"/>
      <c r="D6" s="186"/>
      <c r="E6" s="189"/>
      <c r="F6" s="156"/>
      <c r="G6" s="180"/>
      <c r="H6" s="164"/>
      <c r="I6" s="83"/>
      <c r="J6" s="84"/>
      <c r="K6" s="85" t="s">
        <v>55</v>
      </c>
      <c r="L6" s="85" t="s">
        <v>56</v>
      </c>
      <c r="M6" s="85" t="s">
        <v>57</v>
      </c>
      <c r="N6" s="86" t="s">
        <v>58</v>
      </c>
      <c r="O6" s="87" t="s">
        <v>59</v>
      </c>
      <c r="P6" s="87" t="s">
        <v>60</v>
      </c>
      <c r="Q6" s="88" t="s">
        <v>61</v>
      </c>
      <c r="R6" s="10" t="s">
        <v>62</v>
      </c>
    </row>
    <row r="7" spans="1:18" ht="18.75">
      <c r="A7" s="89" t="s">
        <v>10</v>
      </c>
      <c r="B7" s="90"/>
      <c r="C7" s="187"/>
      <c r="D7" s="187"/>
      <c r="E7" s="190"/>
      <c r="F7" s="157" t="s">
        <v>106</v>
      </c>
      <c r="G7" s="181"/>
      <c r="H7" s="165" t="s">
        <v>107</v>
      </c>
      <c r="I7" s="91" t="s">
        <v>108</v>
      </c>
      <c r="J7" s="91" t="s">
        <v>109</v>
      </c>
      <c r="K7" s="191" t="s">
        <v>110</v>
      </c>
      <c r="L7" s="192"/>
      <c r="M7" s="192"/>
      <c r="N7" s="192"/>
      <c r="O7" s="192"/>
      <c r="P7" s="192"/>
      <c r="Q7" s="192"/>
      <c r="R7" s="193"/>
    </row>
    <row r="8" spans="1:18" ht="15">
      <c r="A8" s="79" t="s">
        <v>63</v>
      </c>
      <c r="B8" s="206" t="s">
        <v>192</v>
      </c>
      <c r="C8" s="209" t="s">
        <v>193</v>
      </c>
      <c r="D8" s="171" t="s">
        <v>64</v>
      </c>
      <c r="E8" s="169">
        <v>1</v>
      </c>
      <c r="F8" s="158" t="s">
        <v>111</v>
      </c>
      <c r="G8" s="182">
        <v>1</v>
      </c>
      <c r="H8" s="166">
        <v>7.05128205128193</v>
      </c>
      <c r="I8" s="92">
        <v>4.78</v>
      </c>
      <c r="J8" s="92">
        <v>3.81</v>
      </c>
      <c r="K8" s="100">
        <v>3.637820512820509</v>
      </c>
      <c r="L8" s="100">
        <v>1.4890260631001355</v>
      </c>
      <c r="M8" s="100">
        <v>0.5701644370122624</v>
      </c>
      <c r="N8" s="100">
        <v>0.06167084726867329</v>
      </c>
      <c r="O8" s="100">
        <v>2.836858974358971</v>
      </c>
      <c r="P8" s="100">
        <v>2.055384615384613</v>
      </c>
      <c r="Q8" s="100">
        <v>0.781474358974358</v>
      </c>
      <c r="R8" s="93">
        <v>8.59554083456055</v>
      </c>
    </row>
    <row r="9" spans="1:18" ht="15">
      <c r="A9" s="79" t="s">
        <v>65</v>
      </c>
      <c r="B9" s="207"/>
      <c r="C9" s="210"/>
      <c r="D9" s="171"/>
      <c r="E9" s="170">
        <v>2</v>
      </c>
      <c r="F9" s="156"/>
      <c r="G9" s="183"/>
      <c r="H9" s="167">
        <v>8.76420975430879</v>
      </c>
      <c r="I9" s="94">
        <v>5.22</v>
      </c>
      <c r="J9" s="94">
        <v>4.21</v>
      </c>
      <c r="K9" s="96">
        <v>4.786927794575867</v>
      </c>
      <c r="L9" s="96">
        <v>1.6583185067477948</v>
      </c>
      <c r="M9" s="96">
        <v>0.39013249151002066</v>
      </c>
      <c r="N9" s="96">
        <v>0.09457757369939898</v>
      </c>
      <c r="O9" s="96">
        <v>1.3051705170517056</v>
      </c>
      <c r="P9" s="96">
        <v>0.7613494682801616</v>
      </c>
      <c r="Q9" s="96">
        <v>0.543821048771544</v>
      </c>
      <c r="R9" s="95">
        <v>8.235126883584787</v>
      </c>
    </row>
    <row r="10" spans="1:18" ht="15">
      <c r="A10" s="79" t="s">
        <v>66</v>
      </c>
      <c r="B10" s="207"/>
      <c r="C10" s="210"/>
      <c r="D10" s="171"/>
      <c r="E10" s="170">
        <v>3</v>
      </c>
      <c r="F10" s="156"/>
      <c r="G10" s="183"/>
      <c r="H10" s="167">
        <v>7.995658465991322</v>
      </c>
      <c r="I10" s="94">
        <v>4.8</v>
      </c>
      <c r="J10" s="94">
        <v>3.93</v>
      </c>
      <c r="K10" s="96">
        <v>2.606931126892381</v>
      </c>
      <c r="L10" s="96">
        <v>1.0955115148916406</v>
      </c>
      <c r="M10" s="96">
        <v>0.5392877830047265</v>
      </c>
      <c r="N10" s="96">
        <v>0.04695463411564841</v>
      </c>
      <c r="O10" s="96">
        <v>2.969880607814762</v>
      </c>
      <c r="P10" s="96">
        <v>2.2679088277858184</v>
      </c>
      <c r="Q10" s="96">
        <v>0.7019717800289436</v>
      </c>
      <c r="R10" s="95">
        <v>7.258565666719158</v>
      </c>
    </row>
    <row r="11" spans="1:18" ht="15">
      <c r="A11" s="79" t="s">
        <v>67</v>
      </c>
      <c r="B11" s="207"/>
      <c r="C11" s="210"/>
      <c r="D11" s="171"/>
      <c r="E11" s="170">
        <v>4</v>
      </c>
      <c r="F11" s="156"/>
      <c r="G11" s="183"/>
      <c r="H11" s="167">
        <v>8.002910149145107</v>
      </c>
      <c r="I11" s="94">
        <v>4.89</v>
      </c>
      <c r="J11" s="94">
        <v>3.96</v>
      </c>
      <c r="K11" s="96">
        <v>2.972235775811055</v>
      </c>
      <c r="L11" s="96">
        <v>1.260033951740026</v>
      </c>
      <c r="M11" s="96">
        <v>0.5980212288309442</v>
      </c>
      <c r="N11" s="96">
        <v>0.00939155740427349</v>
      </c>
      <c r="O11" s="96">
        <v>2.8620771189523455</v>
      </c>
      <c r="P11" s="96">
        <v>2.2464605311022185</v>
      </c>
      <c r="Q11" s="96">
        <v>0.615616587850127</v>
      </c>
      <c r="R11" s="95">
        <v>7.701759632738645</v>
      </c>
    </row>
    <row r="12" spans="1:18" ht="15">
      <c r="A12" s="89" t="s">
        <v>68</v>
      </c>
      <c r="B12" s="207"/>
      <c r="C12" s="210"/>
      <c r="D12" s="172"/>
      <c r="E12" s="103">
        <v>5</v>
      </c>
      <c r="F12" s="159"/>
      <c r="G12" s="184"/>
      <c r="H12" s="168">
        <v>8.549783549783484</v>
      </c>
      <c r="I12" s="97">
        <v>4.81</v>
      </c>
      <c r="J12" s="97">
        <v>3.92</v>
      </c>
      <c r="K12" s="98">
        <v>4.311658069143097</v>
      </c>
      <c r="L12" s="98">
        <v>1.632713822528636</v>
      </c>
      <c r="M12" s="98">
        <v>0.4913890457368715</v>
      </c>
      <c r="N12" s="98">
        <v>0.04011622435535476</v>
      </c>
      <c r="O12" s="98">
        <v>2.8657142857142843</v>
      </c>
      <c r="P12" s="98">
        <v>2.181850649350648</v>
      </c>
      <c r="Q12" s="98">
        <v>0.6838636363636361</v>
      </c>
      <c r="R12" s="99">
        <v>9.341591447478244</v>
      </c>
    </row>
    <row r="13" spans="1:18" ht="15">
      <c r="A13" s="79" t="s">
        <v>69</v>
      </c>
      <c r="B13" s="207"/>
      <c r="C13" s="210"/>
      <c r="D13" s="171" t="s">
        <v>70</v>
      </c>
      <c r="E13" s="169">
        <v>1</v>
      </c>
      <c r="F13" s="156" t="s">
        <v>111</v>
      </c>
      <c r="G13" s="182">
        <v>1</v>
      </c>
      <c r="H13" s="166">
        <v>7.584149978696239</v>
      </c>
      <c r="I13" s="92">
        <v>4.96</v>
      </c>
      <c r="J13" s="92">
        <v>4.01</v>
      </c>
      <c r="K13" s="100">
        <v>4.0773533886636635</v>
      </c>
      <c r="L13" s="100">
        <v>1.7642915130251215</v>
      </c>
      <c r="M13" s="100">
        <v>0.49802381447938665</v>
      </c>
      <c r="N13" s="100">
        <v>0.05379207498934812</v>
      </c>
      <c r="O13" s="100">
        <v>1.2910097997443553</v>
      </c>
      <c r="P13" s="100">
        <v>1.1726672347677893</v>
      </c>
      <c r="Q13" s="100">
        <v>0.11834256497656592</v>
      </c>
      <c r="R13" s="93">
        <v>7.684470590901874</v>
      </c>
    </row>
    <row r="14" spans="1:18" ht="15">
      <c r="A14" s="79" t="s">
        <v>71</v>
      </c>
      <c r="B14" s="207"/>
      <c r="C14" s="210"/>
      <c r="D14" s="171"/>
      <c r="E14" s="170">
        <v>2</v>
      </c>
      <c r="F14" s="156"/>
      <c r="G14" s="183"/>
      <c r="H14" s="167">
        <v>9.733868027706864</v>
      </c>
      <c r="I14" s="94">
        <v>4.86</v>
      </c>
      <c r="J14" s="94">
        <v>3.79</v>
      </c>
      <c r="K14" s="96">
        <v>9.160916228061556</v>
      </c>
      <c r="L14" s="96">
        <v>3.41620045938108</v>
      </c>
      <c r="M14" s="96">
        <v>0.47359565804796766</v>
      </c>
      <c r="N14" s="96">
        <v>0.09064971706636656</v>
      </c>
      <c r="O14" s="96">
        <v>0.5120913841292987</v>
      </c>
      <c r="P14" s="96">
        <v>0.32920160408312055</v>
      </c>
      <c r="Q14" s="96">
        <v>0.18288978004617812</v>
      </c>
      <c r="R14" s="95">
        <v>13.65345344668627</v>
      </c>
    </row>
    <row r="15" spans="1:18" ht="15">
      <c r="A15" s="79" t="s">
        <v>72</v>
      </c>
      <c r="B15" s="207"/>
      <c r="C15" s="210"/>
      <c r="D15" s="171"/>
      <c r="E15" s="170">
        <v>3</v>
      </c>
      <c r="F15" s="156"/>
      <c r="G15" s="183"/>
      <c r="H15" s="167">
        <v>8.73750462791561</v>
      </c>
      <c r="I15" s="94">
        <v>4.59</v>
      </c>
      <c r="J15" s="94">
        <v>3.58</v>
      </c>
      <c r="K15" s="96">
        <v>6.910040526130265</v>
      </c>
      <c r="L15" s="96">
        <v>3.080895964457609</v>
      </c>
      <c r="M15" s="96">
        <v>0.9879539263188495</v>
      </c>
      <c r="N15" s="96">
        <v>0.17965326851568664</v>
      </c>
      <c r="O15" s="96">
        <v>0.815531284709367</v>
      </c>
      <c r="P15" s="96">
        <v>0.4077656423546835</v>
      </c>
      <c r="Q15" s="96">
        <v>0.4077656423546835</v>
      </c>
      <c r="R15" s="95">
        <v>11.974074970131777</v>
      </c>
    </row>
    <row r="16" spans="1:18" ht="15">
      <c r="A16" s="79" t="s">
        <v>73</v>
      </c>
      <c r="B16" s="207"/>
      <c r="C16" s="210"/>
      <c r="D16" s="171"/>
      <c r="E16" s="170">
        <v>4</v>
      </c>
      <c r="F16" s="156"/>
      <c r="G16" s="183"/>
      <c r="H16" s="167">
        <v>7.252590210789539</v>
      </c>
      <c r="I16" s="94">
        <v>4.82</v>
      </c>
      <c r="J16" s="94">
        <v>3.83</v>
      </c>
      <c r="K16" s="96">
        <v>4.9813048073199795</v>
      </c>
      <c r="L16" s="96">
        <v>2.180361298935392</v>
      </c>
      <c r="M16" s="96">
        <v>0.5815229955163014</v>
      </c>
      <c r="N16" s="96">
        <v>0.1317341597154263</v>
      </c>
      <c r="O16" s="96">
        <v>2.4668095748481598</v>
      </c>
      <c r="P16" s="96">
        <v>1.9627224008574486</v>
      </c>
      <c r="Q16" s="96">
        <v>0.5040871739907111</v>
      </c>
      <c r="R16" s="95">
        <v>10.341732836335257</v>
      </c>
    </row>
    <row r="17" spans="1:18" ht="15">
      <c r="A17" s="89" t="s">
        <v>74</v>
      </c>
      <c r="B17" s="207"/>
      <c r="C17" s="210"/>
      <c r="D17" s="172"/>
      <c r="E17" s="103">
        <v>5</v>
      </c>
      <c r="F17" s="159"/>
      <c r="G17" s="184"/>
      <c r="H17" s="168">
        <v>8.546700324558309</v>
      </c>
      <c r="I17" s="97">
        <v>5.16</v>
      </c>
      <c r="J17" s="97">
        <v>4.06</v>
      </c>
      <c r="K17" s="127">
        <v>4.146332290341785</v>
      </c>
      <c r="L17" s="127">
        <v>1.4003864424588077</v>
      </c>
      <c r="M17" s="127">
        <v>0.2769190116975624</v>
      </c>
      <c r="N17" s="127">
        <v>0.04247479577917499</v>
      </c>
      <c r="O17" s="98">
        <v>1.3025604038946998</v>
      </c>
      <c r="P17" s="98">
        <v>0.9552109628561132</v>
      </c>
      <c r="Q17" s="98">
        <v>0.34734944103858667</v>
      </c>
      <c r="R17" s="128">
        <v>7.16867294417203</v>
      </c>
    </row>
    <row r="18" spans="1:18" ht="15">
      <c r="A18" s="79" t="s">
        <v>86</v>
      </c>
      <c r="B18" s="207"/>
      <c r="C18" s="210"/>
      <c r="D18" s="171" t="s">
        <v>64</v>
      </c>
      <c r="E18" s="169">
        <v>1</v>
      </c>
      <c r="F18" s="160" t="s">
        <v>112</v>
      </c>
      <c r="G18" s="182">
        <v>1</v>
      </c>
      <c r="H18" s="166">
        <v>7.406107406107354</v>
      </c>
      <c r="I18" s="92">
        <v>4.96</v>
      </c>
      <c r="J18" s="92">
        <v>4.03</v>
      </c>
      <c r="K18" s="100">
        <v>0.7382829987620402</v>
      </c>
      <c r="L18" s="100">
        <v>0.3447603447603445</v>
      </c>
      <c r="M18" s="100">
        <v>0.18129931173409425</v>
      </c>
      <c r="N18" s="100">
        <v>0.04669830756787276</v>
      </c>
      <c r="O18" s="100">
        <v>3.447736047736046</v>
      </c>
      <c r="P18" s="100">
        <v>2.878483678483677</v>
      </c>
      <c r="Q18" s="100">
        <v>0.5692523692523692</v>
      </c>
      <c r="R18" s="93">
        <v>4.758777010560398</v>
      </c>
    </row>
    <row r="19" spans="1:18" ht="15">
      <c r="A19" s="79" t="s">
        <v>87</v>
      </c>
      <c r="B19" s="207"/>
      <c r="C19" s="210"/>
      <c r="D19" s="171"/>
      <c r="E19" s="170">
        <v>2</v>
      </c>
      <c r="F19" s="156"/>
      <c r="G19" s="183"/>
      <c r="H19" s="167">
        <v>10.54003724394791</v>
      </c>
      <c r="I19" s="94">
        <v>5.34</v>
      </c>
      <c r="J19" s="94">
        <v>4.45</v>
      </c>
      <c r="K19" s="96">
        <v>0.9459888416834862</v>
      </c>
      <c r="L19" s="96">
        <v>0.4389758680675297</v>
      </c>
      <c r="M19" s="96">
        <v>0.17174698881252776</v>
      </c>
      <c r="N19" s="96">
        <v>0.07329285078131327</v>
      </c>
      <c r="O19" s="96">
        <v>0.729564245810056</v>
      </c>
      <c r="P19" s="96">
        <v>0.4642681564245811</v>
      </c>
      <c r="Q19" s="96">
        <v>0.2652960893854749</v>
      </c>
      <c r="R19" s="95">
        <v>2.359568795154913</v>
      </c>
    </row>
    <row r="20" spans="1:18" ht="15">
      <c r="A20" s="79" t="s">
        <v>88</v>
      </c>
      <c r="B20" s="207"/>
      <c r="C20" s="210"/>
      <c r="D20" s="171"/>
      <c r="E20" s="170">
        <v>3</v>
      </c>
      <c r="F20" s="156"/>
      <c r="G20" s="183"/>
      <c r="H20" s="167">
        <v>9.021739130434733</v>
      </c>
      <c r="I20" s="94">
        <v>5.06</v>
      </c>
      <c r="J20" s="94">
        <v>4.27</v>
      </c>
      <c r="K20" s="96">
        <v>0.5236198798056059</v>
      </c>
      <c r="L20" s="96">
        <v>0.29386518160672737</v>
      </c>
      <c r="M20" s="96">
        <v>0.2697660680529299</v>
      </c>
      <c r="N20" s="96">
        <v>0.050955812854442326</v>
      </c>
      <c r="O20" s="96">
        <v>1.6462282608695644</v>
      </c>
      <c r="P20" s="96">
        <v>1.308260869565217</v>
      </c>
      <c r="Q20" s="96">
        <v>0.3379673913043475</v>
      </c>
      <c r="R20" s="95">
        <v>2.78443520318927</v>
      </c>
    </row>
    <row r="21" spans="1:18" ht="15">
      <c r="A21" s="79" t="s">
        <v>89</v>
      </c>
      <c r="B21" s="207"/>
      <c r="C21" s="210"/>
      <c r="D21" s="171"/>
      <c r="E21" s="170">
        <v>4</v>
      </c>
      <c r="F21" s="156"/>
      <c r="G21" s="183"/>
      <c r="H21" s="167">
        <v>9.321428571428541</v>
      </c>
      <c r="I21" s="94">
        <v>5.06</v>
      </c>
      <c r="J21" s="94">
        <v>4.21</v>
      </c>
      <c r="K21" s="96">
        <v>0.4255025662959794</v>
      </c>
      <c r="L21" s="96">
        <v>0.2721788653733097</v>
      </c>
      <c r="M21" s="96">
        <v>0.2816914048227986</v>
      </c>
      <c r="N21" s="96">
        <v>0</v>
      </c>
      <c r="O21" s="96">
        <v>2.1973607142857143</v>
      </c>
      <c r="P21" s="96">
        <v>1.7928714285714282</v>
      </c>
      <c r="Q21" s="96">
        <v>0.4044892857142861</v>
      </c>
      <c r="R21" s="95">
        <v>3.176733550777802</v>
      </c>
    </row>
    <row r="22" spans="1:18" ht="15">
      <c r="A22" s="89" t="s">
        <v>90</v>
      </c>
      <c r="B22" s="207"/>
      <c r="C22" s="210"/>
      <c r="D22" s="172"/>
      <c r="E22" s="103">
        <v>5</v>
      </c>
      <c r="F22" s="159"/>
      <c r="G22" s="184"/>
      <c r="H22" s="168">
        <v>11.032161555721698</v>
      </c>
      <c r="I22" s="97">
        <v>5.16</v>
      </c>
      <c r="J22" s="97">
        <v>4.39</v>
      </c>
      <c r="K22" s="98">
        <v>0.4404718983872193</v>
      </c>
      <c r="L22" s="98">
        <v>0.28100732245583887</v>
      </c>
      <c r="M22" s="98">
        <v>0.13417569395160744</v>
      </c>
      <c r="N22" s="98">
        <v>0.019309941140125506</v>
      </c>
      <c r="O22" s="98">
        <v>0.22206432311144336</v>
      </c>
      <c r="P22" s="98">
        <v>0</v>
      </c>
      <c r="Q22" s="98">
        <v>0.22206432311144336</v>
      </c>
      <c r="R22" s="99">
        <v>1.0970291790462345</v>
      </c>
    </row>
    <row r="23" spans="1:18" ht="15">
      <c r="A23" s="79" t="s">
        <v>91</v>
      </c>
      <c r="B23" s="207"/>
      <c r="C23" s="210"/>
      <c r="D23" s="171" t="s">
        <v>70</v>
      </c>
      <c r="E23" s="169">
        <v>1</v>
      </c>
      <c r="F23" s="161" t="s">
        <v>113</v>
      </c>
      <c r="G23" s="182">
        <v>1</v>
      </c>
      <c r="H23" s="166">
        <v>8.457350272232327</v>
      </c>
      <c r="I23" s="92">
        <v>5.17</v>
      </c>
      <c r="J23" s="92">
        <v>4.21</v>
      </c>
      <c r="K23" s="100">
        <v>0.8496908180010218</v>
      </c>
      <c r="L23" s="100">
        <v>0.40169388989715676</v>
      </c>
      <c r="M23" s="100">
        <v>0.14978764487725177</v>
      </c>
      <c r="N23" s="100">
        <v>0.0707330545253689</v>
      </c>
      <c r="O23" s="100">
        <v>1.919695099818512</v>
      </c>
      <c r="P23" s="100">
        <v>1.5292486388384758</v>
      </c>
      <c r="Q23" s="100">
        <v>0.3904464609800362</v>
      </c>
      <c r="R23" s="93">
        <v>3.3916005071193114</v>
      </c>
    </row>
    <row r="24" spans="1:18" ht="15">
      <c r="A24" s="79" t="s">
        <v>92</v>
      </c>
      <c r="B24" s="207"/>
      <c r="C24" s="210"/>
      <c r="D24" s="171"/>
      <c r="E24" s="170">
        <v>2</v>
      </c>
      <c r="F24" s="156"/>
      <c r="G24" s="183"/>
      <c r="H24" s="167">
        <v>8.059269967473764</v>
      </c>
      <c r="I24" s="94">
        <v>4.97</v>
      </c>
      <c r="J24" s="94">
        <v>4.01</v>
      </c>
      <c r="K24" s="96">
        <v>1.8319928628467672</v>
      </c>
      <c r="L24" s="96">
        <v>0.9004939163956147</v>
      </c>
      <c r="M24" s="96">
        <v>0.24596611322519604</v>
      </c>
      <c r="N24" s="96">
        <v>0.07752078062883988</v>
      </c>
      <c r="O24" s="96">
        <v>2.723093603180339</v>
      </c>
      <c r="P24" s="96">
        <v>2.1611853993494754</v>
      </c>
      <c r="Q24" s="96">
        <v>0.5619082038308636</v>
      </c>
      <c r="R24" s="95">
        <v>5.779067276276757</v>
      </c>
    </row>
    <row r="25" spans="1:18" ht="15">
      <c r="A25" s="79" t="s">
        <v>93</v>
      </c>
      <c r="B25" s="207"/>
      <c r="C25" s="210"/>
      <c r="D25" s="171"/>
      <c r="E25" s="170">
        <v>3</v>
      </c>
      <c r="F25" s="156"/>
      <c r="G25" s="183"/>
      <c r="H25" s="167">
        <v>8.590068865531068</v>
      </c>
      <c r="I25" s="94">
        <v>5.09</v>
      </c>
      <c r="J25" s="94">
        <v>4.11</v>
      </c>
      <c r="K25" s="96">
        <v>1.3682131930412471</v>
      </c>
      <c r="L25" s="96">
        <v>0.6501997950590439</v>
      </c>
      <c r="M25" s="96">
        <v>0.22703933835696075</v>
      </c>
      <c r="N25" s="96">
        <v>0.11095072253652087</v>
      </c>
      <c r="O25" s="96">
        <v>2.345545487495471</v>
      </c>
      <c r="P25" s="96">
        <v>1.9437622326930057</v>
      </c>
      <c r="Q25" s="96">
        <v>0.40178325480246535</v>
      </c>
      <c r="R25" s="95">
        <v>4.701948536489244</v>
      </c>
    </row>
    <row r="26" spans="1:18" ht="15">
      <c r="A26" s="79" t="s">
        <v>94</v>
      </c>
      <c r="B26" s="207"/>
      <c r="C26" s="210"/>
      <c r="D26" s="171"/>
      <c r="E26" s="170">
        <v>4</v>
      </c>
      <c r="F26" s="156"/>
      <c r="G26" s="183"/>
      <c r="H26" s="167">
        <v>8.008658008657923</v>
      </c>
      <c r="I26" s="94">
        <v>5.08</v>
      </c>
      <c r="J26" s="94">
        <v>4.05</v>
      </c>
      <c r="K26" s="96">
        <v>0.8623445749194245</v>
      </c>
      <c r="L26" s="96">
        <v>0.528931288190547</v>
      </c>
      <c r="M26" s="96">
        <v>0.22651432114347692</v>
      </c>
      <c r="N26" s="96">
        <v>0.08922454357236959</v>
      </c>
      <c r="O26" s="96">
        <v>3.078246753246751</v>
      </c>
      <c r="P26" s="96">
        <v>2.4625974025974</v>
      </c>
      <c r="Q26" s="96">
        <v>0.6156493506493508</v>
      </c>
      <c r="R26" s="95">
        <v>4.785261481072569</v>
      </c>
    </row>
    <row r="27" spans="1:18" ht="15">
      <c r="A27" s="89" t="s">
        <v>95</v>
      </c>
      <c r="B27" s="208"/>
      <c r="C27" s="211"/>
      <c r="D27" s="172"/>
      <c r="E27" s="103">
        <v>5</v>
      </c>
      <c r="F27" s="159"/>
      <c r="G27" s="184"/>
      <c r="H27" s="168">
        <v>8.339350180505475</v>
      </c>
      <c r="I27" s="97">
        <v>5.5</v>
      </c>
      <c r="J27" s="97">
        <v>4.36</v>
      </c>
      <c r="K27" s="98">
        <v>2.086775906670415</v>
      </c>
      <c r="L27" s="98">
        <v>0.9407243986866937</v>
      </c>
      <c r="M27" s="98">
        <v>0.1447757301005476</v>
      </c>
      <c r="N27" s="98">
        <v>0.13777939099042544</v>
      </c>
      <c r="O27" s="98">
        <v>0.7908772563176899</v>
      </c>
      <c r="P27" s="98">
        <v>0.36835379061371865</v>
      </c>
      <c r="Q27" s="98">
        <v>0.42252346570397126</v>
      </c>
      <c r="R27" s="99">
        <v>4.100932682765772</v>
      </c>
    </row>
    <row r="28" ht="15">
      <c r="A28" s="173" t="s">
        <v>196</v>
      </c>
    </row>
    <row r="29" ht="15">
      <c r="A29" s="67" t="s">
        <v>207</v>
      </c>
    </row>
    <row r="30" spans="1:9" ht="15">
      <c r="A30" s="69" t="s">
        <v>204</v>
      </c>
      <c r="B30" s="77"/>
      <c r="C30" s="77"/>
      <c r="D30" s="77"/>
      <c r="E30" s="77"/>
      <c r="F30" s="77"/>
      <c r="G30" s="77"/>
      <c r="H30" s="78"/>
      <c r="I30" s="77"/>
    </row>
    <row r="31" spans="1:10" ht="15">
      <c r="A31" s="69" t="s">
        <v>40</v>
      </c>
      <c r="B31" s="77"/>
      <c r="C31" s="77"/>
      <c r="D31" s="77"/>
      <c r="E31" s="77"/>
      <c r="F31" s="77"/>
      <c r="G31" s="77"/>
      <c r="H31" s="78"/>
      <c r="I31" s="77"/>
      <c r="J31" s="77"/>
    </row>
    <row r="32" spans="1:18" ht="15">
      <c r="A32" s="70" t="s">
        <v>0</v>
      </c>
      <c r="B32" s="71" t="s">
        <v>1</v>
      </c>
      <c r="C32" s="203" t="s">
        <v>14</v>
      </c>
      <c r="D32" s="185" t="s">
        <v>41</v>
      </c>
      <c r="E32" s="188" t="s">
        <v>42</v>
      </c>
      <c r="F32" s="155" t="s">
        <v>2</v>
      </c>
      <c r="G32" s="175" t="s">
        <v>15</v>
      </c>
      <c r="H32" s="162" t="s">
        <v>3</v>
      </c>
      <c r="I32" s="204" t="s">
        <v>53</v>
      </c>
      <c r="J32" s="205"/>
      <c r="K32" s="176" t="s">
        <v>4</v>
      </c>
      <c r="L32" s="177"/>
      <c r="M32" s="177"/>
      <c r="N32" s="177"/>
      <c r="O32" s="72" t="s">
        <v>5</v>
      </c>
      <c r="P32" s="178" t="s">
        <v>6</v>
      </c>
      <c r="Q32" s="179"/>
      <c r="R32" s="175" t="s">
        <v>19</v>
      </c>
    </row>
    <row r="33" spans="1:18" ht="15">
      <c r="A33" s="79"/>
      <c r="B33" s="80"/>
      <c r="C33" s="186"/>
      <c r="D33" s="186"/>
      <c r="E33" s="189"/>
      <c r="F33" s="156"/>
      <c r="G33" s="186"/>
      <c r="H33" s="163" t="s">
        <v>7</v>
      </c>
      <c r="I33" s="81"/>
      <c r="J33" s="82"/>
      <c r="K33" s="200" t="s">
        <v>54</v>
      </c>
      <c r="L33" s="201"/>
      <c r="M33" s="201"/>
      <c r="N33" s="202"/>
      <c r="O33" s="65" t="s">
        <v>8</v>
      </c>
      <c r="P33" s="198" t="s">
        <v>9</v>
      </c>
      <c r="Q33" s="199"/>
      <c r="R33" s="186"/>
    </row>
    <row r="34" spans="1:18" ht="15">
      <c r="A34" s="79"/>
      <c r="B34" s="80"/>
      <c r="C34" s="186"/>
      <c r="D34" s="186"/>
      <c r="E34" s="189"/>
      <c r="F34" s="156"/>
      <c r="G34" s="186"/>
      <c r="H34" s="164"/>
      <c r="I34" s="83"/>
      <c r="J34" s="84"/>
      <c r="K34" s="85" t="s">
        <v>55</v>
      </c>
      <c r="L34" s="85" t="s">
        <v>56</v>
      </c>
      <c r="M34" s="85" t="s">
        <v>57</v>
      </c>
      <c r="N34" s="86" t="s">
        <v>58</v>
      </c>
      <c r="O34" s="87" t="s">
        <v>59</v>
      </c>
      <c r="P34" s="87" t="s">
        <v>60</v>
      </c>
      <c r="Q34" s="88" t="s">
        <v>61</v>
      </c>
      <c r="R34" s="10" t="s">
        <v>62</v>
      </c>
    </row>
    <row r="35" spans="1:18" ht="18.75">
      <c r="A35" s="89" t="s">
        <v>10</v>
      </c>
      <c r="B35" s="90"/>
      <c r="C35" s="187"/>
      <c r="D35" s="187"/>
      <c r="E35" s="190"/>
      <c r="F35" s="157" t="s">
        <v>106</v>
      </c>
      <c r="G35" s="187"/>
      <c r="H35" s="165" t="s">
        <v>107</v>
      </c>
      <c r="I35" s="91" t="s">
        <v>108</v>
      </c>
      <c r="J35" s="91" t="s">
        <v>109</v>
      </c>
      <c r="K35" s="191" t="s">
        <v>110</v>
      </c>
      <c r="L35" s="192"/>
      <c r="M35" s="192"/>
      <c r="N35" s="192"/>
      <c r="O35" s="192"/>
      <c r="P35" s="192"/>
      <c r="Q35" s="192"/>
      <c r="R35" s="193"/>
    </row>
    <row r="36" spans="1:18" ht="15">
      <c r="A36" s="79" t="s">
        <v>75</v>
      </c>
      <c r="B36" s="206" t="s">
        <v>192</v>
      </c>
      <c r="C36" s="209" t="s">
        <v>193</v>
      </c>
      <c r="D36" s="171" t="s">
        <v>64</v>
      </c>
      <c r="E36" s="169">
        <v>1</v>
      </c>
      <c r="F36" s="158" t="s">
        <v>111</v>
      </c>
      <c r="G36" s="194">
        <v>2</v>
      </c>
      <c r="H36" s="166">
        <v>6.916221033868187</v>
      </c>
      <c r="I36" s="92">
        <v>4.8</v>
      </c>
      <c r="J36" s="92">
        <v>3.78</v>
      </c>
      <c r="K36" s="100">
        <v>3.9746798737640616</v>
      </c>
      <c r="L36" s="100">
        <v>1.5289459592291847</v>
      </c>
      <c r="M36" s="100">
        <v>0.5885861017273688</v>
      </c>
      <c r="N36" s="100">
        <v>0.08251143145005045</v>
      </c>
      <c r="O36" s="100">
        <v>2.9615793226381486</v>
      </c>
      <c r="P36" s="100">
        <v>2.341465240641713</v>
      </c>
      <c r="Q36" s="100">
        <v>0.6201140819964355</v>
      </c>
      <c r="R36" s="93">
        <v>9.136302688808815</v>
      </c>
    </row>
    <row r="37" spans="1:18" ht="15">
      <c r="A37" s="79" t="s">
        <v>76</v>
      </c>
      <c r="B37" s="207"/>
      <c r="C37" s="210"/>
      <c r="D37" s="171"/>
      <c r="E37" s="170">
        <v>2</v>
      </c>
      <c r="F37" s="156"/>
      <c r="G37" s="195"/>
      <c r="H37" s="167">
        <v>8.548632218845034</v>
      </c>
      <c r="I37" s="94">
        <v>5.21</v>
      </c>
      <c r="J37" s="94">
        <v>4.2</v>
      </c>
      <c r="K37" s="96">
        <v>4.960249997724917</v>
      </c>
      <c r="L37" s="96">
        <v>1.6818337461067965</v>
      </c>
      <c r="M37" s="96">
        <v>0.40948652819129516</v>
      </c>
      <c r="N37" s="96">
        <v>0.13332603739923357</v>
      </c>
      <c r="O37" s="96">
        <v>1.2591641337386024</v>
      </c>
      <c r="P37" s="96">
        <v>0.8466793313069912</v>
      </c>
      <c r="Q37" s="96">
        <v>0.4124848024316111</v>
      </c>
      <c r="R37" s="95">
        <v>8.444060443160845</v>
      </c>
    </row>
    <row r="38" spans="1:18" ht="15">
      <c r="A38" s="79" t="s">
        <v>77</v>
      </c>
      <c r="B38" s="207"/>
      <c r="C38" s="210"/>
      <c r="D38" s="171"/>
      <c r="E38" s="170">
        <v>3</v>
      </c>
      <c r="F38" s="156"/>
      <c r="G38" s="195"/>
      <c r="H38" s="167">
        <v>7.692307692307722</v>
      </c>
      <c r="I38" s="94">
        <v>4.8</v>
      </c>
      <c r="J38" s="94">
        <v>3.89</v>
      </c>
      <c r="K38" s="96">
        <v>2.7850069092584073</v>
      </c>
      <c r="L38" s="96">
        <v>1.1278885723330172</v>
      </c>
      <c r="M38" s="96">
        <v>0.5770214440291168</v>
      </c>
      <c r="N38" s="96">
        <v>0.07842809364548499</v>
      </c>
      <c r="O38" s="96">
        <v>2.8753846153846174</v>
      </c>
      <c r="P38" s="96">
        <v>2.1538461538461546</v>
      </c>
      <c r="Q38" s="96">
        <v>0.7215384615384628</v>
      </c>
      <c r="R38" s="95">
        <v>7.443729634650643</v>
      </c>
    </row>
    <row r="39" spans="1:18" ht="15">
      <c r="A39" s="79" t="s">
        <v>78</v>
      </c>
      <c r="B39" s="207"/>
      <c r="C39" s="210"/>
      <c r="D39" s="171"/>
      <c r="E39" s="170">
        <v>4</v>
      </c>
      <c r="F39" s="156"/>
      <c r="G39" s="195"/>
      <c r="H39" s="167">
        <v>7.733619763694992</v>
      </c>
      <c r="I39" s="94">
        <v>4.9</v>
      </c>
      <c r="J39" s="94">
        <v>3.91</v>
      </c>
      <c r="K39" s="96">
        <v>3.144918541006067</v>
      </c>
      <c r="L39" s="96">
        <v>1.3078772769666676</v>
      </c>
      <c r="M39" s="96">
        <v>0.6061738196422737</v>
      </c>
      <c r="N39" s="96">
        <v>0.03747256339606783</v>
      </c>
      <c r="O39" s="96">
        <v>2.887261009667026</v>
      </c>
      <c r="P39" s="96">
        <v>2.2731793770139648</v>
      </c>
      <c r="Q39" s="96">
        <v>0.6140816326530611</v>
      </c>
      <c r="R39" s="95">
        <v>7.983703210678103</v>
      </c>
    </row>
    <row r="40" spans="1:18" ht="15">
      <c r="A40" s="89" t="s">
        <v>79</v>
      </c>
      <c r="B40" s="207"/>
      <c r="C40" s="210"/>
      <c r="D40" s="172"/>
      <c r="E40" s="103">
        <v>5</v>
      </c>
      <c r="F40" s="159"/>
      <c r="G40" s="196"/>
      <c r="H40" s="168">
        <v>8.228076506676343</v>
      </c>
      <c r="I40" s="97">
        <v>4.8</v>
      </c>
      <c r="J40" s="97">
        <v>3.86</v>
      </c>
      <c r="K40" s="98">
        <v>3.927588255463092</v>
      </c>
      <c r="L40" s="98">
        <v>1.5877905051288115</v>
      </c>
      <c r="M40" s="98">
        <v>0.4933927017216127</v>
      </c>
      <c r="N40" s="98">
        <v>0.06940713602058592</v>
      </c>
      <c r="O40" s="98">
        <v>1.479117045591243</v>
      </c>
      <c r="P40" s="98">
        <v>0.6854444845422835</v>
      </c>
      <c r="Q40" s="98">
        <v>0.7936725610489596</v>
      </c>
      <c r="R40" s="99">
        <v>7.557295643925345</v>
      </c>
    </row>
    <row r="41" spans="1:18" ht="15">
      <c r="A41" s="79" t="s">
        <v>80</v>
      </c>
      <c r="B41" s="207"/>
      <c r="C41" s="210"/>
      <c r="D41" s="171" t="s">
        <v>70</v>
      </c>
      <c r="E41" s="169">
        <v>1</v>
      </c>
      <c r="F41" s="156" t="s">
        <v>111</v>
      </c>
      <c r="G41" s="194">
        <v>2</v>
      </c>
      <c r="H41" s="166">
        <v>7.36464968152861</v>
      </c>
      <c r="I41" s="92">
        <v>4.98</v>
      </c>
      <c r="J41" s="92">
        <v>3.98</v>
      </c>
      <c r="K41" s="100">
        <v>3.801158630191844</v>
      </c>
      <c r="L41" s="100">
        <v>1.747436993787842</v>
      </c>
      <c r="M41" s="100">
        <v>0.505245410266017</v>
      </c>
      <c r="N41" s="100">
        <v>0.07002042370534475</v>
      </c>
      <c r="O41" s="100">
        <v>1.5567874203821648</v>
      </c>
      <c r="P41" s="100">
        <v>1.2525875796178334</v>
      </c>
      <c r="Q41" s="100">
        <v>0.3041998407643314</v>
      </c>
      <c r="R41" s="93">
        <v>7.680648878333213</v>
      </c>
    </row>
    <row r="42" spans="1:18" ht="15">
      <c r="A42" s="79" t="s">
        <v>81</v>
      </c>
      <c r="B42" s="207"/>
      <c r="C42" s="210"/>
      <c r="D42" s="171"/>
      <c r="E42" s="170">
        <v>2</v>
      </c>
      <c r="F42" s="156"/>
      <c r="G42" s="195"/>
      <c r="H42" s="167">
        <v>9.595038307187078</v>
      </c>
      <c r="I42" s="73" t="s">
        <v>82</v>
      </c>
      <c r="J42" s="94">
        <v>3.8</v>
      </c>
      <c r="K42" s="96">
        <v>8.778814133862877</v>
      </c>
      <c r="L42" s="96">
        <v>3.3509923235489714</v>
      </c>
      <c r="M42" s="96">
        <v>0.47930310870918136</v>
      </c>
      <c r="N42" s="96">
        <v>0.1584363053788683</v>
      </c>
      <c r="O42" s="96">
        <v>0.40184847379301925</v>
      </c>
      <c r="P42" s="96">
        <v>0.27398759576796766</v>
      </c>
      <c r="Q42" s="96">
        <v>0.12786087802505158</v>
      </c>
      <c r="R42" s="95">
        <v>13.169394345292918</v>
      </c>
    </row>
    <row r="43" spans="1:18" ht="15">
      <c r="A43" s="79" t="s">
        <v>83</v>
      </c>
      <c r="B43" s="207"/>
      <c r="C43" s="210"/>
      <c r="D43" s="171"/>
      <c r="E43" s="170">
        <v>3</v>
      </c>
      <c r="F43" s="156"/>
      <c r="G43" s="195"/>
      <c r="H43" s="167">
        <v>8.558725453871729</v>
      </c>
      <c r="I43" s="73" t="s">
        <v>82</v>
      </c>
      <c r="J43" s="94">
        <v>3.59</v>
      </c>
      <c r="K43" s="96">
        <v>8.167635643866022</v>
      </c>
      <c r="L43" s="96">
        <v>3.3684476951530566</v>
      </c>
      <c r="M43" s="96">
        <v>1.0973871160010946</v>
      </c>
      <c r="N43" s="96">
        <v>0.23363725695507176</v>
      </c>
      <c r="O43" s="96">
        <v>0.6513523527232303</v>
      </c>
      <c r="P43" s="96">
        <v>0.2713968136346793</v>
      </c>
      <c r="Q43" s="96">
        <v>0.379955539088551</v>
      </c>
      <c r="R43" s="95">
        <v>13.518460064698477</v>
      </c>
    </row>
    <row r="44" spans="1:18" ht="15">
      <c r="A44" s="79" t="s">
        <v>84</v>
      </c>
      <c r="B44" s="207"/>
      <c r="C44" s="210"/>
      <c r="D44" s="171"/>
      <c r="E44" s="170">
        <v>4</v>
      </c>
      <c r="F44" s="156"/>
      <c r="G44" s="195"/>
      <c r="H44" s="167">
        <v>7.043756670224008</v>
      </c>
      <c r="I44" s="94">
        <v>4.81</v>
      </c>
      <c r="J44" s="94">
        <v>3.8</v>
      </c>
      <c r="K44" s="96">
        <v>4.991636257900416</v>
      </c>
      <c r="L44" s="96">
        <v>2.2333820836133156</v>
      </c>
      <c r="M44" s="96">
        <v>0.585181662103846</v>
      </c>
      <c r="N44" s="96">
        <v>0.19314416964409983</v>
      </c>
      <c r="O44" s="96">
        <v>1.9267876200640324</v>
      </c>
      <c r="P44" s="96">
        <v>1.5093169690501582</v>
      </c>
      <c r="Q44" s="96">
        <v>0.41747065101387415</v>
      </c>
      <c r="R44" s="95">
        <v>9.93013179332571</v>
      </c>
    </row>
    <row r="45" spans="1:18" ht="15">
      <c r="A45" s="89" t="s">
        <v>85</v>
      </c>
      <c r="B45" s="207"/>
      <c r="C45" s="210"/>
      <c r="D45" s="172"/>
      <c r="E45" s="103">
        <v>5</v>
      </c>
      <c r="F45" s="159"/>
      <c r="G45" s="196"/>
      <c r="H45" s="168">
        <v>8.366390191128707</v>
      </c>
      <c r="I45" s="97">
        <v>5</v>
      </c>
      <c r="J45" s="97">
        <v>4.01</v>
      </c>
      <c r="K45" s="127">
        <v>6.4890054006663895</v>
      </c>
      <c r="L45" s="127">
        <v>2.3992229597871293</v>
      </c>
      <c r="M45" s="127">
        <v>0.5466821090844023</v>
      </c>
      <c r="N45" s="127">
        <v>0.18492960065225228</v>
      </c>
      <c r="O45" s="98">
        <v>1.4466913090515683</v>
      </c>
      <c r="P45" s="98">
        <v>1.083663901911287</v>
      </c>
      <c r="Q45" s="98">
        <v>0.36302740714028126</v>
      </c>
      <c r="R45" s="128">
        <v>11.066531379241741</v>
      </c>
    </row>
    <row r="46" spans="1:18" ht="15">
      <c r="A46" s="79" t="s">
        <v>96</v>
      </c>
      <c r="B46" s="207"/>
      <c r="C46" s="210"/>
      <c r="D46" s="171" t="s">
        <v>64</v>
      </c>
      <c r="E46" s="169">
        <v>1</v>
      </c>
      <c r="F46" s="160" t="s">
        <v>112</v>
      </c>
      <c r="G46" s="194">
        <v>2</v>
      </c>
      <c r="H46" s="166">
        <v>7.179663345929227</v>
      </c>
      <c r="I46" s="92">
        <v>5.01</v>
      </c>
      <c r="J46" s="92">
        <v>4</v>
      </c>
      <c r="K46" s="100">
        <v>0.5575588774357846</v>
      </c>
      <c r="L46" s="100">
        <v>0.3219800586112277</v>
      </c>
      <c r="M46" s="100">
        <v>0.1932523341659338</v>
      </c>
      <c r="N46" s="100">
        <v>0.07572476214658043</v>
      </c>
      <c r="O46" s="100">
        <v>3.590518722088629</v>
      </c>
      <c r="P46" s="100">
        <v>3.033184472689798</v>
      </c>
      <c r="Q46" s="100">
        <v>0.5573342493988314</v>
      </c>
      <c r="R46" s="93">
        <v>4.739034754448156</v>
      </c>
    </row>
    <row r="47" spans="1:18" ht="15">
      <c r="A47" s="79" t="s">
        <v>97</v>
      </c>
      <c r="B47" s="207"/>
      <c r="C47" s="210"/>
      <c r="D47" s="171"/>
      <c r="E47" s="170">
        <v>2</v>
      </c>
      <c r="F47" s="156"/>
      <c r="G47" s="195"/>
      <c r="H47" s="167">
        <v>10.342316096139935</v>
      </c>
      <c r="I47" s="94">
        <v>5.39</v>
      </c>
      <c r="J47" s="94">
        <v>4.45</v>
      </c>
      <c r="K47" s="96">
        <v>0.971827284978478</v>
      </c>
      <c r="L47" s="96">
        <v>0.445001933227231</v>
      </c>
      <c r="M47" s="96">
        <v>0.1799059501567499</v>
      </c>
      <c r="N47" s="96">
        <v>0.10554482409195995</v>
      </c>
      <c r="O47" s="96">
        <v>0.6730881281864538</v>
      </c>
      <c r="P47" s="96">
        <v>0.38619810633648977</v>
      </c>
      <c r="Q47" s="96">
        <v>0.28689002184996404</v>
      </c>
      <c r="R47" s="95">
        <v>2.3753681206408723</v>
      </c>
    </row>
    <row r="48" spans="1:18" ht="15">
      <c r="A48" s="79" t="s">
        <v>98</v>
      </c>
      <c r="B48" s="207"/>
      <c r="C48" s="210"/>
      <c r="D48" s="171"/>
      <c r="E48" s="170">
        <v>3</v>
      </c>
      <c r="F48" s="156"/>
      <c r="G48" s="195"/>
      <c r="H48" s="167">
        <v>8.692502716407173</v>
      </c>
      <c r="I48" s="94">
        <v>5.1</v>
      </c>
      <c r="J48" s="94">
        <v>4.24</v>
      </c>
      <c r="K48" s="96">
        <v>0.47864837149316036</v>
      </c>
      <c r="L48" s="96">
        <v>0.30863303240461293</v>
      </c>
      <c r="M48" s="96">
        <v>0.2863255186647043</v>
      </c>
      <c r="N48" s="96">
        <v>0.07206785506196563</v>
      </c>
      <c r="O48" s="96">
        <v>1.7173415429192331</v>
      </c>
      <c r="P48" s="96">
        <v>1.3586562839550897</v>
      </c>
      <c r="Q48" s="96">
        <v>0.3586852589641434</v>
      </c>
      <c r="R48" s="95">
        <v>2.863016320543676</v>
      </c>
    </row>
    <row r="49" spans="1:18" ht="15">
      <c r="A49" s="79" t="s">
        <v>99</v>
      </c>
      <c r="B49" s="207"/>
      <c r="C49" s="210"/>
      <c r="D49" s="171"/>
      <c r="E49" s="170">
        <v>4</v>
      </c>
      <c r="F49" s="156"/>
      <c r="G49" s="195"/>
      <c r="H49" s="167">
        <v>8.946395563770821</v>
      </c>
      <c r="I49" s="94">
        <v>5.03</v>
      </c>
      <c r="J49" s="94">
        <v>4.17</v>
      </c>
      <c r="K49" s="96">
        <v>0.4063744046103727</v>
      </c>
      <c r="L49" s="96">
        <v>0.2690034458364711</v>
      </c>
      <c r="M49" s="96">
        <v>0.2862977530480167</v>
      </c>
      <c r="N49" s="96">
        <v>0.01776299927670177</v>
      </c>
      <c r="O49" s="96">
        <v>2.5602402957486143</v>
      </c>
      <c r="P49" s="96">
        <v>1.8738780036968579</v>
      </c>
      <c r="Q49" s="96">
        <v>0.6863622920517565</v>
      </c>
      <c r="R49" s="95">
        <v>3.539678898520177</v>
      </c>
    </row>
    <row r="50" spans="1:18" ht="15">
      <c r="A50" s="89" t="s">
        <v>100</v>
      </c>
      <c r="B50" s="207"/>
      <c r="C50" s="210"/>
      <c r="D50" s="172"/>
      <c r="E50" s="103">
        <v>5</v>
      </c>
      <c r="F50" s="159"/>
      <c r="G50" s="196"/>
      <c r="H50" s="168">
        <v>10.786848910232655</v>
      </c>
      <c r="I50" s="97">
        <v>5.2</v>
      </c>
      <c r="J50" s="97">
        <v>4.38</v>
      </c>
      <c r="K50" s="98">
        <v>0.47405051367527185</v>
      </c>
      <c r="L50" s="98">
        <v>0.25531125674786126</v>
      </c>
      <c r="M50" s="98">
        <v>0.14946307621521154</v>
      </c>
      <c r="N50" s="98">
        <v>0.04214717078106677</v>
      </c>
      <c r="O50" s="98">
        <v>0.2954315970939537</v>
      </c>
      <c r="P50" s="98">
        <v>0</v>
      </c>
      <c r="Q50" s="98">
        <v>0.2954315970939537</v>
      </c>
      <c r="R50" s="99">
        <v>1.2164036145133652</v>
      </c>
    </row>
    <row r="51" spans="1:18" ht="15">
      <c r="A51" s="79" t="s">
        <v>101</v>
      </c>
      <c r="B51" s="207"/>
      <c r="C51" s="210"/>
      <c r="D51" s="171" t="s">
        <v>70</v>
      </c>
      <c r="E51" s="169">
        <v>1</v>
      </c>
      <c r="F51" s="161" t="s">
        <v>113</v>
      </c>
      <c r="G51" s="194">
        <v>2</v>
      </c>
      <c r="H51" s="166">
        <v>8.236994219653232</v>
      </c>
      <c r="I51" s="92">
        <v>5.16</v>
      </c>
      <c r="J51" s="92">
        <v>4.18</v>
      </c>
      <c r="K51" s="100">
        <v>0.8385126423453675</v>
      </c>
      <c r="L51" s="100">
        <v>0.3786067699041368</v>
      </c>
      <c r="M51" s="100">
        <v>0.15294357878864043</v>
      </c>
      <c r="N51" s="100">
        <v>0.08588370193515964</v>
      </c>
      <c r="O51" s="100">
        <v>1.9266184971098277</v>
      </c>
      <c r="P51" s="100">
        <v>1.4611994219653186</v>
      </c>
      <c r="Q51" s="100">
        <v>0.4654190751445091</v>
      </c>
      <c r="R51" s="93">
        <v>3.382565190083132</v>
      </c>
    </row>
    <row r="52" spans="1:18" ht="15">
      <c r="A52" s="79" t="s">
        <v>102</v>
      </c>
      <c r="B52" s="207"/>
      <c r="C52" s="210"/>
      <c r="D52" s="171"/>
      <c r="E52" s="170">
        <v>2</v>
      </c>
      <c r="F52" s="156"/>
      <c r="G52" s="195"/>
      <c r="H52" s="167">
        <v>7.857911733046332</v>
      </c>
      <c r="I52" s="94">
        <v>4.97</v>
      </c>
      <c r="J52" s="94">
        <v>3.98</v>
      </c>
      <c r="K52" s="96">
        <v>1.8541442411194844</v>
      </c>
      <c r="L52" s="96">
        <v>0.8855001395367385</v>
      </c>
      <c r="M52" s="96">
        <v>0.25861072186631956</v>
      </c>
      <c r="N52" s="96">
        <v>0.128960546637338</v>
      </c>
      <c r="O52" s="96">
        <v>2.6964477933261586</v>
      </c>
      <c r="P52" s="96">
        <v>1.9414424111948343</v>
      </c>
      <c r="Q52" s="96">
        <v>0.7550053821313243</v>
      </c>
      <c r="R52" s="95">
        <v>5.823663442486039</v>
      </c>
    </row>
    <row r="53" spans="1:18" ht="15">
      <c r="A53" s="79" t="s">
        <v>103</v>
      </c>
      <c r="B53" s="207"/>
      <c r="C53" s="210"/>
      <c r="D53" s="171"/>
      <c r="E53" s="170">
        <v>3</v>
      </c>
      <c r="F53" s="156"/>
      <c r="G53" s="195"/>
      <c r="H53" s="167">
        <v>8.396124865446646</v>
      </c>
      <c r="I53" s="94">
        <v>5.1</v>
      </c>
      <c r="J53" s="94">
        <v>4.09</v>
      </c>
      <c r="K53" s="96">
        <v>1.2494762896166756</v>
      </c>
      <c r="L53" s="96">
        <v>0.6111221854553989</v>
      </c>
      <c r="M53" s="96">
        <v>0.22178235266587545</v>
      </c>
      <c r="N53" s="96">
        <v>0.12135653109935875</v>
      </c>
      <c r="O53" s="96">
        <v>2.438912809472549</v>
      </c>
      <c r="P53" s="96">
        <v>2.0053283100107633</v>
      </c>
      <c r="Q53" s="96">
        <v>0.4335844994617859</v>
      </c>
      <c r="R53" s="95">
        <v>4.642650168309858</v>
      </c>
    </row>
    <row r="54" spans="1:18" ht="15">
      <c r="A54" s="79" t="s">
        <v>104</v>
      </c>
      <c r="B54" s="207"/>
      <c r="C54" s="210"/>
      <c r="D54" s="171"/>
      <c r="E54" s="170">
        <v>4</v>
      </c>
      <c r="F54" s="156"/>
      <c r="G54" s="195"/>
      <c r="H54" s="167">
        <v>7.74471136608094</v>
      </c>
      <c r="I54" s="94">
        <v>5.09</v>
      </c>
      <c r="J54" s="94">
        <v>4.03</v>
      </c>
      <c r="K54" s="96">
        <v>0.9072814392727622</v>
      </c>
      <c r="L54" s="96">
        <v>0.5032520469156454</v>
      </c>
      <c r="M54" s="96">
        <v>0.2411166814458333</v>
      </c>
      <c r="N54" s="96">
        <v>0.15693251438103092</v>
      </c>
      <c r="O54" s="96">
        <v>3.0814987450699145</v>
      </c>
      <c r="P54" s="96">
        <v>2.607422015059158</v>
      </c>
      <c r="Q54" s="96">
        <v>0.47407673001075645</v>
      </c>
      <c r="R54" s="95">
        <v>4.890081427085186</v>
      </c>
    </row>
    <row r="55" spans="1:18" ht="15">
      <c r="A55" s="89" t="s">
        <v>105</v>
      </c>
      <c r="B55" s="208"/>
      <c r="C55" s="211"/>
      <c r="D55" s="172"/>
      <c r="E55" s="103">
        <v>5</v>
      </c>
      <c r="F55" s="159"/>
      <c r="G55" s="196"/>
      <c r="H55" s="168">
        <v>8.19848975188787</v>
      </c>
      <c r="I55" s="97">
        <v>5.49</v>
      </c>
      <c r="J55" s="97">
        <v>4.35</v>
      </c>
      <c r="K55" s="98">
        <v>2.0881120714342636</v>
      </c>
      <c r="L55" s="98">
        <v>0.897201468518741</v>
      </c>
      <c r="M55" s="98">
        <v>0.15842361990525783</v>
      </c>
      <c r="N55" s="98">
        <v>0.19522770976971074</v>
      </c>
      <c r="O55" s="98">
        <v>0.8114886731391591</v>
      </c>
      <c r="P55" s="98">
        <v>0.4327939590075515</v>
      </c>
      <c r="Q55" s="98">
        <v>0.37869471413160755</v>
      </c>
      <c r="R55" s="99">
        <v>4.150453542767132</v>
      </c>
    </row>
    <row r="56" ht="15">
      <c r="A56" s="68" t="s">
        <v>197</v>
      </c>
    </row>
  </sheetData>
  <mergeCells count="34">
    <mergeCell ref="I32:J32"/>
    <mergeCell ref="B8:B27"/>
    <mergeCell ref="C8:C27"/>
    <mergeCell ref="B36:B55"/>
    <mergeCell ref="C36:C55"/>
    <mergeCell ref="G51:G55"/>
    <mergeCell ref="G18:G22"/>
    <mergeCell ref="G23:G27"/>
    <mergeCell ref="G41:G45"/>
    <mergeCell ref="G32:G35"/>
    <mergeCell ref="K33:N33"/>
    <mergeCell ref="C4:C7"/>
    <mergeCell ref="C32:C35"/>
    <mergeCell ref="K7:R7"/>
    <mergeCell ref="I4:J4"/>
    <mergeCell ref="K4:N4"/>
    <mergeCell ref="P4:Q4"/>
    <mergeCell ref="P5:Q5"/>
    <mergeCell ref="K5:N5"/>
    <mergeCell ref="R4:R5"/>
    <mergeCell ref="K35:R35"/>
    <mergeCell ref="G46:G50"/>
    <mergeCell ref="G4:G7"/>
    <mergeCell ref="G8:G12"/>
    <mergeCell ref="G13:G17"/>
    <mergeCell ref="G36:G40"/>
    <mergeCell ref="R32:R33"/>
    <mergeCell ref="K32:N32"/>
    <mergeCell ref="P32:Q32"/>
    <mergeCell ref="P33:Q33"/>
    <mergeCell ref="D4:D7"/>
    <mergeCell ref="E4:E7"/>
    <mergeCell ref="D32:D35"/>
    <mergeCell ref="E32:E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rowBreaks count="1" manualBreakCount="1">
    <brk id="2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7.875" style="1" customWidth="1"/>
    <col min="2" max="2" width="12.625" style="1" customWidth="1"/>
    <col min="3" max="3" width="11.375" style="1" customWidth="1"/>
    <col min="4" max="4" width="10.50390625" style="1" customWidth="1"/>
    <col min="5" max="5" width="7.875" style="1" customWidth="1"/>
    <col min="6" max="6" width="9.00390625" style="1" customWidth="1"/>
    <col min="7" max="7" width="8.625" style="1" bestFit="1" customWidth="1"/>
    <col min="8" max="8" width="10.25390625" style="1" customWidth="1"/>
    <col min="9" max="10" width="7.625" style="2" customWidth="1"/>
    <col min="11" max="14" width="9.625" style="1" customWidth="1"/>
    <col min="15" max="15" width="11.625" style="1" customWidth="1"/>
    <col min="16" max="17" width="10.125" style="3" customWidth="1"/>
    <col min="18" max="18" width="15.125" style="1" customWidth="1"/>
    <col min="19" max="16384" width="7.625" style="4" customWidth="1"/>
  </cols>
  <sheetData>
    <row r="1" spans="1:7" ht="15.75">
      <c r="A1" s="64" t="s">
        <v>213</v>
      </c>
      <c r="B1" s="101"/>
      <c r="C1" s="101"/>
      <c r="D1" s="101"/>
      <c r="E1" s="101"/>
      <c r="F1" s="101"/>
      <c r="G1" s="101"/>
    </row>
    <row r="2" spans="1:6" ht="13.5" customHeight="1">
      <c r="A2" s="245" t="s">
        <v>11</v>
      </c>
      <c r="B2" s="246"/>
      <c r="C2" s="5" t="s">
        <v>202</v>
      </c>
      <c r="D2" s="6"/>
      <c r="E2" s="4"/>
      <c r="F2" s="4"/>
    </row>
    <row r="3" spans="1:8" ht="13.5" customHeight="1">
      <c r="A3" s="239" t="s">
        <v>12</v>
      </c>
      <c r="B3" s="240"/>
      <c r="C3" s="240"/>
      <c r="D3" s="240"/>
      <c r="E3" s="241"/>
      <c r="F3" s="241"/>
      <c r="G3" s="241"/>
      <c r="H3" s="241"/>
    </row>
    <row r="4" spans="1:18" ht="13.5" customHeight="1">
      <c r="A4" s="203" t="s">
        <v>13</v>
      </c>
      <c r="B4" s="203" t="s">
        <v>1</v>
      </c>
      <c r="C4" s="203" t="s">
        <v>14</v>
      </c>
      <c r="D4" s="185" t="s">
        <v>41</v>
      </c>
      <c r="E4" s="233" t="s">
        <v>42</v>
      </c>
      <c r="F4" s="203" t="s">
        <v>114</v>
      </c>
      <c r="G4" s="203" t="s">
        <v>15</v>
      </c>
      <c r="H4" s="203" t="s">
        <v>167</v>
      </c>
      <c r="I4" s="228" t="s">
        <v>16</v>
      </c>
      <c r="J4" s="229"/>
      <c r="K4" s="226" t="s">
        <v>17</v>
      </c>
      <c r="L4" s="227"/>
      <c r="M4" s="227"/>
      <c r="N4" s="229"/>
      <c r="O4" s="203" t="s">
        <v>115</v>
      </c>
      <c r="P4" s="226" t="s">
        <v>18</v>
      </c>
      <c r="Q4" s="227"/>
      <c r="R4" s="203" t="s">
        <v>19</v>
      </c>
    </row>
    <row r="5" spans="1:18" ht="13.5" customHeight="1">
      <c r="A5" s="186"/>
      <c r="B5" s="186"/>
      <c r="C5" s="186"/>
      <c r="D5" s="186"/>
      <c r="E5" s="234"/>
      <c r="F5" s="186"/>
      <c r="G5" s="186"/>
      <c r="H5" s="186"/>
      <c r="I5" s="221"/>
      <c r="J5" s="230"/>
      <c r="K5" s="221" t="s">
        <v>116</v>
      </c>
      <c r="L5" s="222"/>
      <c r="M5" s="222"/>
      <c r="N5" s="230"/>
      <c r="O5" s="186"/>
      <c r="P5" s="221"/>
      <c r="Q5" s="222"/>
      <c r="R5" s="186"/>
    </row>
    <row r="6" spans="1:18" ht="15" customHeight="1">
      <c r="A6" s="186"/>
      <c r="B6" s="186"/>
      <c r="C6" s="186"/>
      <c r="D6" s="186"/>
      <c r="E6" s="234"/>
      <c r="F6" s="186"/>
      <c r="G6" s="186"/>
      <c r="H6" s="236"/>
      <c r="I6" s="231"/>
      <c r="J6" s="232"/>
      <c r="K6" s="11" t="s">
        <v>20</v>
      </c>
      <c r="L6" s="12" t="s">
        <v>21</v>
      </c>
      <c r="M6" s="12" t="s">
        <v>22</v>
      </c>
      <c r="N6" s="13" t="s">
        <v>23</v>
      </c>
      <c r="O6" s="9"/>
      <c r="P6" s="11" t="s">
        <v>24</v>
      </c>
      <c r="Q6" s="11" t="s">
        <v>25</v>
      </c>
      <c r="R6" s="10" t="s">
        <v>117</v>
      </c>
    </row>
    <row r="7" spans="1:18" ht="19.5" customHeight="1">
      <c r="A7" s="187"/>
      <c r="B7" s="187"/>
      <c r="C7" s="187"/>
      <c r="D7" s="187"/>
      <c r="E7" s="235"/>
      <c r="F7" s="187"/>
      <c r="G7" s="187"/>
      <c r="H7" s="14" t="s">
        <v>118</v>
      </c>
      <c r="I7" s="15" t="s">
        <v>119</v>
      </c>
      <c r="J7" s="15" t="s">
        <v>26</v>
      </c>
      <c r="K7" s="223" t="s">
        <v>120</v>
      </c>
      <c r="L7" s="224"/>
      <c r="M7" s="224"/>
      <c r="N7" s="224"/>
      <c r="O7" s="224"/>
      <c r="P7" s="224"/>
      <c r="Q7" s="224"/>
      <c r="R7" s="225"/>
    </row>
    <row r="8" spans="1:18" ht="19.5" customHeight="1">
      <c r="A8" s="117">
        <v>1</v>
      </c>
      <c r="B8" s="212" t="s">
        <v>27</v>
      </c>
      <c r="C8" s="215" t="s">
        <v>194</v>
      </c>
      <c r="D8" s="10" t="s">
        <v>168</v>
      </c>
      <c r="E8" s="38">
        <v>1</v>
      </c>
      <c r="F8" s="108" t="s">
        <v>169</v>
      </c>
      <c r="G8" s="218">
        <v>1</v>
      </c>
      <c r="H8" s="120" t="s">
        <v>170</v>
      </c>
      <c r="I8" s="43">
        <v>4.6</v>
      </c>
      <c r="J8" s="43">
        <v>4</v>
      </c>
      <c r="K8" s="59">
        <v>0.48</v>
      </c>
      <c r="L8" s="59">
        <v>0.19</v>
      </c>
      <c r="M8" s="59">
        <v>0.2</v>
      </c>
      <c r="N8" s="59">
        <v>0.056</v>
      </c>
      <c r="O8" s="59">
        <v>3.28</v>
      </c>
      <c r="P8" s="59">
        <v>2.533</v>
      </c>
      <c r="Q8" s="59">
        <v>0.825</v>
      </c>
      <c r="R8" s="147">
        <f aca="true" t="shared" si="0" ref="R8:R27">O8+K8+L8+M8+N8</f>
        <v>4.2059999999999995</v>
      </c>
    </row>
    <row r="9" spans="1:18" ht="19.5" customHeight="1">
      <c r="A9" s="118">
        <v>2</v>
      </c>
      <c r="B9" s="213"/>
      <c r="C9" s="216"/>
      <c r="D9" s="10"/>
      <c r="E9" s="25">
        <v>2</v>
      </c>
      <c r="F9" s="109" t="s">
        <v>169</v>
      </c>
      <c r="G9" s="219"/>
      <c r="H9" s="121" t="s">
        <v>171</v>
      </c>
      <c r="I9" s="29">
        <v>4.5</v>
      </c>
      <c r="J9" s="29">
        <v>3.9</v>
      </c>
      <c r="K9" s="60">
        <v>0.78</v>
      </c>
      <c r="L9" s="60">
        <v>0.23</v>
      </c>
      <c r="M9" s="60">
        <v>0.29</v>
      </c>
      <c r="N9" s="60">
        <v>0.065</v>
      </c>
      <c r="O9" s="145">
        <v>3.981</v>
      </c>
      <c r="P9" s="145">
        <v>3.708</v>
      </c>
      <c r="Q9" s="145">
        <v>0.352</v>
      </c>
      <c r="R9" s="148">
        <f t="shared" si="0"/>
        <v>5.346000000000001</v>
      </c>
    </row>
    <row r="10" spans="1:18" ht="19.5" customHeight="1">
      <c r="A10" s="118">
        <v>3</v>
      </c>
      <c r="B10" s="213"/>
      <c r="C10" s="216"/>
      <c r="D10" s="10"/>
      <c r="E10" s="25">
        <v>3</v>
      </c>
      <c r="F10" s="109" t="s">
        <v>169</v>
      </c>
      <c r="G10" s="219"/>
      <c r="H10" s="121" t="s">
        <v>172</v>
      </c>
      <c r="I10" s="29">
        <v>4.7</v>
      </c>
      <c r="J10" s="29">
        <v>4.3</v>
      </c>
      <c r="K10" s="60">
        <v>0.44</v>
      </c>
      <c r="L10" s="60">
        <v>0.21</v>
      </c>
      <c r="M10" s="60">
        <v>0.23</v>
      </c>
      <c r="N10" s="60">
        <v>0.056</v>
      </c>
      <c r="O10" s="60">
        <v>2.006</v>
      </c>
      <c r="P10" s="60">
        <v>1.757</v>
      </c>
      <c r="Q10" s="60">
        <v>0.389</v>
      </c>
      <c r="R10" s="148">
        <f t="shared" si="0"/>
        <v>2.9419999999999997</v>
      </c>
    </row>
    <row r="11" spans="1:18" ht="19.5" customHeight="1">
      <c r="A11" s="118">
        <v>4</v>
      </c>
      <c r="B11" s="213"/>
      <c r="C11" s="216"/>
      <c r="D11" s="10"/>
      <c r="E11" s="25">
        <v>4</v>
      </c>
      <c r="F11" s="109" t="s">
        <v>169</v>
      </c>
      <c r="G11" s="219"/>
      <c r="H11" s="121" t="s">
        <v>173</v>
      </c>
      <c r="I11" s="29">
        <v>4.3</v>
      </c>
      <c r="J11" s="29">
        <v>3.8</v>
      </c>
      <c r="K11" s="60">
        <v>0.6</v>
      </c>
      <c r="L11" s="60">
        <v>0.2</v>
      </c>
      <c r="M11" s="60">
        <v>0.21</v>
      </c>
      <c r="N11" s="60">
        <v>0.053</v>
      </c>
      <c r="O11" s="60">
        <v>4.461</v>
      </c>
      <c r="P11" s="60">
        <v>4.273</v>
      </c>
      <c r="Q11" s="60">
        <v>0.266</v>
      </c>
      <c r="R11" s="148">
        <f t="shared" si="0"/>
        <v>5.524</v>
      </c>
    </row>
    <row r="12" spans="1:18" ht="19.5" customHeight="1">
      <c r="A12" s="119">
        <v>5</v>
      </c>
      <c r="B12" s="213"/>
      <c r="C12" s="216"/>
      <c r="D12" s="8"/>
      <c r="E12" s="14">
        <v>5</v>
      </c>
      <c r="F12" s="110" t="s">
        <v>169</v>
      </c>
      <c r="G12" s="220"/>
      <c r="H12" s="122" t="s">
        <v>174</v>
      </c>
      <c r="I12" s="66">
        <v>4.7</v>
      </c>
      <c r="J12" s="66">
        <v>4.1</v>
      </c>
      <c r="K12" s="107">
        <v>0.69</v>
      </c>
      <c r="L12" s="107">
        <v>0.25</v>
      </c>
      <c r="M12" s="107">
        <v>0.28</v>
      </c>
      <c r="N12" s="107">
        <v>0.063</v>
      </c>
      <c r="O12" s="146">
        <v>4.784</v>
      </c>
      <c r="P12" s="146">
        <v>3.569</v>
      </c>
      <c r="Q12" s="146">
        <v>1.295</v>
      </c>
      <c r="R12" s="149">
        <f t="shared" si="0"/>
        <v>6.067</v>
      </c>
    </row>
    <row r="13" spans="1:18" ht="19.5" customHeight="1">
      <c r="A13" s="117">
        <v>6</v>
      </c>
      <c r="B13" s="213"/>
      <c r="C13" s="216"/>
      <c r="D13" s="10" t="s">
        <v>175</v>
      </c>
      <c r="E13" s="38">
        <v>1</v>
      </c>
      <c r="F13" s="108" t="s">
        <v>169</v>
      </c>
      <c r="G13" s="218">
        <v>1</v>
      </c>
      <c r="H13" s="120" t="s">
        <v>176</v>
      </c>
      <c r="I13" s="43">
        <v>4.7</v>
      </c>
      <c r="J13" s="43">
        <v>4.1</v>
      </c>
      <c r="K13" s="59">
        <v>0.64</v>
      </c>
      <c r="L13" s="59">
        <v>0.16</v>
      </c>
      <c r="M13" s="59">
        <v>0.21</v>
      </c>
      <c r="N13" s="59">
        <v>0.073</v>
      </c>
      <c r="O13" s="59">
        <v>3.847</v>
      </c>
      <c r="P13" s="59">
        <v>3.438</v>
      </c>
      <c r="Q13" s="59">
        <v>0.553</v>
      </c>
      <c r="R13" s="147">
        <f t="shared" si="0"/>
        <v>4.930000000000001</v>
      </c>
    </row>
    <row r="14" spans="1:18" ht="19.5" customHeight="1">
      <c r="A14" s="118">
        <v>7</v>
      </c>
      <c r="B14" s="213"/>
      <c r="C14" s="216"/>
      <c r="D14" s="10"/>
      <c r="E14" s="25">
        <v>2</v>
      </c>
      <c r="F14" s="109" t="s">
        <v>169</v>
      </c>
      <c r="G14" s="219"/>
      <c r="H14" s="121" t="s">
        <v>177</v>
      </c>
      <c r="I14" s="29">
        <v>4.8</v>
      </c>
      <c r="J14" s="29">
        <v>4.1</v>
      </c>
      <c r="K14" s="60">
        <v>0.91</v>
      </c>
      <c r="L14" s="60">
        <v>0.2</v>
      </c>
      <c r="M14" s="60">
        <v>0.22</v>
      </c>
      <c r="N14" s="60">
        <v>0.053</v>
      </c>
      <c r="O14" s="60">
        <v>3.943</v>
      </c>
      <c r="P14" s="60">
        <v>3.615</v>
      </c>
      <c r="Q14" s="60">
        <v>0.472</v>
      </c>
      <c r="R14" s="148">
        <f t="shared" si="0"/>
        <v>5.326</v>
      </c>
    </row>
    <row r="15" spans="1:18" ht="19.5" customHeight="1">
      <c r="A15" s="118">
        <v>8</v>
      </c>
      <c r="B15" s="213"/>
      <c r="C15" s="216"/>
      <c r="D15" s="10"/>
      <c r="E15" s="25">
        <v>3</v>
      </c>
      <c r="F15" s="109" t="s">
        <v>169</v>
      </c>
      <c r="G15" s="219"/>
      <c r="H15" s="121" t="s">
        <v>178</v>
      </c>
      <c r="I15" s="29">
        <v>5</v>
      </c>
      <c r="J15" s="29">
        <v>4.4</v>
      </c>
      <c r="K15" s="60">
        <v>0.61</v>
      </c>
      <c r="L15" s="60">
        <v>0.11</v>
      </c>
      <c r="M15" s="60">
        <v>0.18</v>
      </c>
      <c r="N15" s="60">
        <v>0.1</v>
      </c>
      <c r="O15" s="60">
        <v>1.561</v>
      </c>
      <c r="P15" s="60">
        <v>1.302</v>
      </c>
      <c r="Q15" s="60">
        <v>0.336</v>
      </c>
      <c r="R15" s="148">
        <f t="shared" si="0"/>
        <v>2.561</v>
      </c>
    </row>
    <row r="16" spans="1:18" ht="19.5" customHeight="1">
      <c r="A16" s="118">
        <v>9</v>
      </c>
      <c r="B16" s="213"/>
      <c r="C16" s="216"/>
      <c r="D16" s="10"/>
      <c r="E16" s="25">
        <v>4</v>
      </c>
      <c r="F16" s="109" t="s">
        <v>169</v>
      </c>
      <c r="G16" s="219"/>
      <c r="H16" s="121" t="s">
        <v>179</v>
      </c>
      <c r="I16" s="29">
        <v>4.7</v>
      </c>
      <c r="J16" s="29">
        <v>3.9</v>
      </c>
      <c r="K16" s="60">
        <v>2.45</v>
      </c>
      <c r="L16" s="60">
        <v>0.32</v>
      </c>
      <c r="M16" s="60">
        <v>0.31</v>
      </c>
      <c r="N16" s="60">
        <v>0.059</v>
      </c>
      <c r="O16" s="60">
        <v>4.241</v>
      </c>
      <c r="P16" s="60">
        <v>3.513</v>
      </c>
      <c r="Q16" s="60">
        <v>0.806</v>
      </c>
      <c r="R16" s="148">
        <f t="shared" si="0"/>
        <v>7.38</v>
      </c>
    </row>
    <row r="17" spans="1:18" ht="19.5" customHeight="1">
      <c r="A17" s="119">
        <v>10</v>
      </c>
      <c r="B17" s="213"/>
      <c r="C17" s="216"/>
      <c r="D17" s="8"/>
      <c r="E17" s="14">
        <v>5</v>
      </c>
      <c r="F17" s="110" t="s">
        <v>169</v>
      </c>
      <c r="G17" s="220"/>
      <c r="H17" s="122" t="s">
        <v>180</v>
      </c>
      <c r="I17" s="66">
        <v>4.7</v>
      </c>
      <c r="J17" s="66">
        <v>4.1</v>
      </c>
      <c r="K17" s="107">
        <v>0.83</v>
      </c>
      <c r="L17" s="107">
        <v>0.19</v>
      </c>
      <c r="M17" s="107">
        <v>0.23</v>
      </c>
      <c r="N17" s="107">
        <v>0.073</v>
      </c>
      <c r="O17" s="107">
        <v>4.189</v>
      </c>
      <c r="P17" s="107">
        <v>4.203</v>
      </c>
      <c r="Q17" s="107">
        <v>0.065</v>
      </c>
      <c r="R17" s="150">
        <f t="shared" si="0"/>
        <v>5.512000000000001</v>
      </c>
    </row>
    <row r="18" spans="1:18" ht="19.5" customHeight="1">
      <c r="A18" s="117">
        <v>11</v>
      </c>
      <c r="B18" s="213"/>
      <c r="C18" s="216"/>
      <c r="D18" s="10" t="s">
        <v>168</v>
      </c>
      <c r="E18" s="38">
        <v>1</v>
      </c>
      <c r="F18" s="108" t="s">
        <v>181</v>
      </c>
      <c r="G18" s="218">
        <v>1</v>
      </c>
      <c r="H18" s="120" t="s">
        <v>182</v>
      </c>
      <c r="I18" s="43">
        <v>4.8</v>
      </c>
      <c r="J18" s="43">
        <v>4.3</v>
      </c>
      <c r="K18" s="59">
        <v>0.33</v>
      </c>
      <c r="L18" s="59">
        <v>0.1</v>
      </c>
      <c r="M18" s="59">
        <v>0.21</v>
      </c>
      <c r="N18" s="59">
        <v>0.061</v>
      </c>
      <c r="O18" s="59">
        <v>2.047</v>
      </c>
      <c r="P18" s="59">
        <v>1.379</v>
      </c>
      <c r="Q18" s="59">
        <v>0.745</v>
      </c>
      <c r="R18" s="147">
        <f t="shared" si="0"/>
        <v>2.748</v>
      </c>
    </row>
    <row r="19" spans="1:18" ht="19.5" customHeight="1">
      <c r="A19" s="118">
        <v>12</v>
      </c>
      <c r="B19" s="213"/>
      <c r="C19" s="216"/>
      <c r="D19" s="10"/>
      <c r="E19" s="25">
        <v>2</v>
      </c>
      <c r="F19" s="109" t="s">
        <v>181</v>
      </c>
      <c r="G19" s="219"/>
      <c r="H19" s="121" t="s">
        <v>183</v>
      </c>
      <c r="I19" s="29">
        <v>4.8</v>
      </c>
      <c r="J19" s="29">
        <v>4.2</v>
      </c>
      <c r="K19" s="60">
        <v>0.52</v>
      </c>
      <c r="L19" s="60">
        <v>0.14</v>
      </c>
      <c r="M19" s="60">
        <v>0.27</v>
      </c>
      <c r="N19" s="60">
        <v>0.049</v>
      </c>
      <c r="O19" s="60">
        <v>2.332</v>
      </c>
      <c r="P19" s="60">
        <v>1.823</v>
      </c>
      <c r="Q19" s="60">
        <v>0.587</v>
      </c>
      <c r="R19" s="148">
        <f t="shared" si="0"/>
        <v>3.311</v>
      </c>
    </row>
    <row r="20" spans="1:18" ht="19.5" customHeight="1">
      <c r="A20" s="118">
        <v>13</v>
      </c>
      <c r="B20" s="213"/>
      <c r="C20" s="216"/>
      <c r="D20" s="10"/>
      <c r="E20" s="25">
        <v>3</v>
      </c>
      <c r="F20" s="109" t="s">
        <v>181</v>
      </c>
      <c r="G20" s="219"/>
      <c r="H20" s="121" t="s">
        <v>184</v>
      </c>
      <c r="I20" s="29">
        <v>4.4</v>
      </c>
      <c r="J20" s="29">
        <v>3.9</v>
      </c>
      <c r="K20" s="60">
        <v>0.31</v>
      </c>
      <c r="L20" s="60">
        <v>0.11</v>
      </c>
      <c r="M20" s="60">
        <v>0.24</v>
      </c>
      <c r="N20" s="60">
        <v>0.076</v>
      </c>
      <c r="O20" s="60">
        <v>4.973</v>
      </c>
      <c r="P20" s="60">
        <v>4.515</v>
      </c>
      <c r="Q20" s="60">
        <v>0.536</v>
      </c>
      <c r="R20" s="148">
        <f t="shared" si="0"/>
        <v>5.709</v>
      </c>
    </row>
    <row r="21" spans="1:18" ht="19.5" customHeight="1">
      <c r="A21" s="118">
        <v>14</v>
      </c>
      <c r="B21" s="213"/>
      <c r="C21" s="216"/>
      <c r="D21" s="10"/>
      <c r="E21" s="25">
        <v>4</v>
      </c>
      <c r="F21" s="109" t="s">
        <v>181</v>
      </c>
      <c r="G21" s="219"/>
      <c r="H21" s="121" t="s">
        <v>185</v>
      </c>
      <c r="I21" s="29">
        <v>4.6</v>
      </c>
      <c r="J21" s="29">
        <v>4.1</v>
      </c>
      <c r="K21" s="60">
        <v>0.6</v>
      </c>
      <c r="L21" s="60">
        <v>0.12</v>
      </c>
      <c r="M21" s="60">
        <v>0.21</v>
      </c>
      <c r="N21" s="60">
        <v>0.066</v>
      </c>
      <c r="O21" s="60">
        <v>3.441</v>
      </c>
      <c r="P21" s="60">
        <v>2.579</v>
      </c>
      <c r="Q21" s="60">
        <v>0.94</v>
      </c>
      <c r="R21" s="148">
        <f t="shared" si="0"/>
        <v>4.436999999999999</v>
      </c>
    </row>
    <row r="22" spans="1:18" ht="19.5" customHeight="1">
      <c r="A22" s="119">
        <v>15</v>
      </c>
      <c r="B22" s="213"/>
      <c r="C22" s="216"/>
      <c r="D22" s="8"/>
      <c r="E22" s="14">
        <v>5</v>
      </c>
      <c r="F22" s="110" t="s">
        <v>181</v>
      </c>
      <c r="G22" s="220"/>
      <c r="H22" s="122" t="s">
        <v>186</v>
      </c>
      <c r="I22" s="66">
        <v>4.9</v>
      </c>
      <c r="J22" s="66">
        <v>4.3</v>
      </c>
      <c r="K22" s="107">
        <v>0.42</v>
      </c>
      <c r="L22" s="107">
        <v>0.13</v>
      </c>
      <c r="M22" s="107">
        <v>0.27</v>
      </c>
      <c r="N22" s="107">
        <v>0.063</v>
      </c>
      <c r="O22" s="107">
        <v>2.104</v>
      </c>
      <c r="P22" s="107">
        <v>2.062</v>
      </c>
      <c r="Q22" s="107">
        <v>0.121</v>
      </c>
      <c r="R22" s="150">
        <f t="shared" si="0"/>
        <v>2.987</v>
      </c>
    </row>
    <row r="23" spans="1:18" ht="19.5" customHeight="1">
      <c r="A23" s="117">
        <v>16</v>
      </c>
      <c r="B23" s="213"/>
      <c r="C23" s="216"/>
      <c r="D23" s="10" t="s">
        <v>175</v>
      </c>
      <c r="E23" s="38">
        <v>1</v>
      </c>
      <c r="F23" s="108" t="s">
        <v>181</v>
      </c>
      <c r="G23" s="218">
        <v>1</v>
      </c>
      <c r="H23" s="120" t="s">
        <v>187</v>
      </c>
      <c r="I23" s="43">
        <v>4.9</v>
      </c>
      <c r="J23" s="43">
        <v>4.5</v>
      </c>
      <c r="K23" s="59">
        <v>0.46</v>
      </c>
      <c r="L23" s="59">
        <v>0.05</v>
      </c>
      <c r="M23" s="59">
        <v>0.2</v>
      </c>
      <c r="N23" s="59">
        <v>0.057</v>
      </c>
      <c r="O23" s="59">
        <v>1.066</v>
      </c>
      <c r="P23" s="59">
        <v>0.934</v>
      </c>
      <c r="Q23" s="59">
        <v>0.211</v>
      </c>
      <c r="R23" s="147">
        <f t="shared" si="0"/>
        <v>1.833</v>
      </c>
    </row>
    <row r="24" spans="1:18" ht="19.5" customHeight="1">
      <c r="A24" s="118">
        <v>17</v>
      </c>
      <c r="B24" s="213"/>
      <c r="C24" s="216"/>
      <c r="D24" s="10"/>
      <c r="E24" s="25">
        <v>2</v>
      </c>
      <c r="F24" s="109" t="s">
        <v>181</v>
      </c>
      <c r="G24" s="219"/>
      <c r="H24" s="121" t="s">
        <v>188</v>
      </c>
      <c r="I24" s="29">
        <v>5.1</v>
      </c>
      <c r="J24" s="29">
        <v>4.5</v>
      </c>
      <c r="K24" s="60">
        <v>0.56</v>
      </c>
      <c r="L24" s="60">
        <v>0.08</v>
      </c>
      <c r="M24" s="60">
        <v>0.23</v>
      </c>
      <c r="N24" s="60">
        <v>0.04</v>
      </c>
      <c r="O24" s="60">
        <v>1.492</v>
      </c>
      <c r="P24" s="60">
        <v>1.441</v>
      </c>
      <c r="Q24" s="60">
        <v>0.129</v>
      </c>
      <c r="R24" s="148">
        <f t="shared" si="0"/>
        <v>2.402</v>
      </c>
    </row>
    <row r="25" spans="1:18" ht="19.5" customHeight="1">
      <c r="A25" s="118">
        <v>18</v>
      </c>
      <c r="B25" s="213"/>
      <c r="C25" s="216"/>
      <c r="D25" s="10"/>
      <c r="E25" s="25">
        <v>3</v>
      </c>
      <c r="F25" s="109" t="s">
        <v>181</v>
      </c>
      <c r="G25" s="219"/>
      <c r="H25" s="121" t="s">
        <v>189</v>
      </c>
      <c r="I25" s="29">
        <v>5</v>
      </c>
      <c r="J25" s="29">
        <v>4.6</v>
      </c>
      <c r="K25" s="60">
        <v>0.42</v>
      </c>
      <c r="L25" s="60">
        <v>0.04</v>
      </c>
      <c r="M25" s="60">
        <v>0.13</v>
      </c>
      <c r="N25" s="60">
        <v>0.042</v>
      </c>
      <c r="O25" s="60">
        <v>0.785</v>
      </c>
      <c r="P25" s="60">
        <v>0.678</v>
      </c>
      <c r="Q25" s="60">
        <v>0.185</v>
      </c>
      <c r="R25" s="148">
        <f t="shared" si="0"/>
        <v>1.417</v>
      </c>
    </row>
    <row r="26" spans="1:18" ht="19.5" customHeight="1">
      <c r="A26" s="118">
        <v>19</v>
      </c>
      <c r="B26" s="213"/>
      <c r="C26" s="216"/>
      <c r="D26" s="10"/>
      <c r="E26" s="25">
        <v>4</v>
      </c>
      <c r="F26" s="109" t="s">
        <v>181</v>
      </c>
      <c r="G26" s="219"/>
      <c r="H26" s="121" t="s">
        <v>190</v>
      </c>
      <c r="I26" s="29">
        <v>5.2</v>
      </c>
      <c r="J26" s="29">
        <v>4.3</v>
      </c>
      <c r="K26" s="60">
        <v>4.73</v>
      </c>
      <c r="L26" s="60">
        <v>0.27</v>
      </c>
      <c r="M26" s="60">
        <v>0.31</v>
      </c>
      <c r="N26" s="60">
        <v>0.067</v>
      </c>
      <c r="O26" s="60">
        <v>1.8</v>
      </c>
      <c r="P26" s="60">
        <v>1.571</v>
      </c>
      <c r="Q26" s="60">
        <v>0.307</v>
      </c>
      <c r="R26" s="148">
        <f t="shared" si="0"/>
        <v>7.1770000000000005</v>
      </c>
    </row>
    <row r="27" spans="1:18" ht="19.5" customHeight="1">
      <c r="A27" s="119">
        <v>20</v>
      </c>
      <c r="B27" s="214"/>
      <c r="C27" s="217"/>
      <c r="D27" s="8"/>
      <c r="E27" s="14">
        <v>5</v>
      </c>
      <c r="F27" s="110" t="s">
        <v>181</v>
      </c>
      <c r="G27" s="220"/>
      <c r="H27" s="122" t="s">
        <v>191</v>
      </c>
      <c r="I27" s="66">
        <v>4.9</v>
      </c>
      <c r="J27" s="66">
        <v>4.4</v>
      </c>
      <c r="K27" s="107">
        <v>0.55</v>
      </c>
      <c r="L27" s="107">
        <v>0.09</v>
      </c>
      <c r="M27" s="107">
        <v>0.22</v>
      </c>
      <c r="N27" s="107">
        <v>0.065</v>
      </c>
      <c r="O27" s="107">
        <v>1.583</v>
      </c>
      <c r="P27" s="107">
        <v>1.138</v>
      </c>
      <c r="Q27" s="107">
        <v>0.522</v>
      </c>
      <c r="R27" s="150">
        <f t="shared" si="0"/>
        <v>2.508</v>
      </c>
    </row>
    <row r="28" spans="1:18" ht="31.5" customHeight="1">
      <c r="A28" s="244" t="s">
        <v>198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</row>
    <row r="29" spans="1:7" ht="15">
      <c r="A29" s="242" t="s">
        <v>208</v>
      </c>
      <c r="B29" s="243"/>
      <c r="C29" s="243"/>
      <c r="D29" s="243"/>
      <c r="E29" s="243"/>
      <c r="F29" s="243"/>
      <c r="G29" s="243"/>
    </row>
    <row r="30" spans="1:6" ht="13.5" customHeight="1">
      <c r="A30" s="237" t="s">
        <v>11</v>
      </c>
      <c r="B30" s="238"/>
      <c r="C30" s="5" t="s">
        <v>203</v>
      </c>
      <c r="D30" s="6"/>
      <c r="E30" s="6"/>
      <c r="F30" s="7"/>
    </row>
    <row r="31" spans="1:8" ht="13.5" customHeight="1">
      <c r="A31" s="239" t="s">
        <v>12</v>
      </c>
      <c r="B31" s="240"/>
      <c r="C31" s="240"/>
      <c r="D31" s="240"/>
      <c r="E31" s="241"/>
      <c r="F31" s="241"/>
      <c r="G31" s="241"/>
      <c r="H31" s="241"/>
    </row>
    <row r="32" spans="1:18" ht="13.5" customHeight="1">
      <c r="A32" s="203" t="s">
        <v>13</v>
      </c>
      <c r="B32" s="203" t="s">
        <v>1</v>
      </c>
      <c r="C32" s="203" t="s">
        <v>14</v>
      </c>
      <c r="D32" s="185" t="s">
        <v>41</v>
      </c>
      <c r="E32" s="233" t="s">
        <v>42</v>
      </c>
      <c r="F32" s="203" t="s">
        <v>114</v>
      </c>
      <c r="G32" s="203" t="s">
        <v>15</v>
      </c>
      <c r="H32" s="203" t="s">
        <v>28</v>
      </c>
      <c r="I32" s="228" t="s">
        <v>16</v>
      </c>
      <c r="J32" s="229"/>
      <c r="K32" s="226" t="s">
        <v>17</v>
      </c>
      <c r="L32" s="227"/>
      <c r="M32" s="227"/>
      <c r="N32" s="229"/>
      <c r="O32" s="203" t="s">
        <v>115</v>
      </c>
      <c r="P32" s="226" t="s">
        <v>18</v>
      </c>
      <c r="Q32" s="227"/>
      <c r="R32" s="203" t="s">
        <v>19</v>
      </c>
    </row>
    <row r="33" spans="1:18" ht="13.5" customHeight="1">
      <c r="A33" s="186"/>
      <c r="B33" s="186"/>
      <c r="C33" s="186"/>
      <c r="D33" s="186"/>
      <c r="E33" s="234"/>
      <c r="F33" s="186"/>
      <c r="G33" s="186"/>
      <c r="H33" s="186"/>
      <c r="I33" s="221"/>
      <c r="J33" s="230"/>
      <c r="K33" s="221" t="s">
        <v>116</v>
      </c>
      <c r="L33" s="222"/>
      <c r="M33" s="222"/>
      <c r="N33" s="230"/>
      <c r="O33" s="186"/>
      <c r="P33" s="221"/>
      <c r="Q33" s="222"/>
      <c r="R33" s="186"/>
    </row>
    <row r="34" spans="1:18" ht="15" customHeight="1">
      <c r="A34" s="186"/>
      <c r="B34" s="186"/>
      <c r="C34" s="186"/>
      <c r="D34" s="186"/>
      <c r="E34" s="234"/>
      <c r="F34" s="186"/>
      <c r="G34" s="186"/>
      <c r="H34" s="236"/>
      <c r="I34" s="231"/>
      <c r="J34" s="232"/>
      <c r="K34" s="11" t="s">
        <v>20</v>
      </c>
      <c r="L34" s="12" t="s">
        <v>21</v>
      </c>
      <c r="M34" s="12" t="s">
        <v>22</v>
      </c>
      <c r="N34" s="13" t="s">
        <v>23</v>
      </c>
      <c r="O34" s="9"/>
      <c r="P34" s="11" t="s">
        <v>24</v>
      </c>
      <c r="Q34" s="11" t="s">
        <v>25</v>
      </c>
      <c r="R34" s="10" t="s">
        <v>117</v>
      </c>
    </row>
    <row r="35" spans="1:18" ht="19.5" customHeight="1">
      <c r="A35" s="187"/>
      <c r="B35" s="187"/>
      <c r="C35" s="187"/>
      <c r="D35" s="187"/>
      <c r="E35" s="235"/>
      <c r="F35" s="187"/>
      <c r="G35" s="187"/>
      <c r="H35" s="14" t="s">
        <v>118</v>
      </c>
      <c r="I35" s="15" t="s">
        <v>119</v>
      </c>
      <c r="J35" s="15" t="s">
        <v>26</v>
      </c>
      <c r="K35" s="223" t="s">
        <v>120</v>
      </c>
      <c r="L35" s="224"/>
      <c r="M35" s="224"/>
      <c r="N35" s="224"/>
      <c r="O35" s="224"/>
      <c r="P35" s="224"/>
      <c r="Q35" s="224"/>
      <c r="R35" s="225"/>
    </row>
    <row r="36" spans="1:18" ht="19.5" customHeight="1">
      <c r="A36" s="117">
        <v>1</v>
      </c>
      <c r="B36" s="212" t="s">
        <v>27</v>
      </c>
      <c r="C36" s="215" t="s">
        <v>194</v>
      </c>
      <c r="D36" s="10" t="s">
        <v>168</v>
      </c>
      <c r="E36" s="38">
        <v>1</v>
      </c>
      <c r="F36" s="108" t="s">
        <v>169</v>
      </c>
      <c r="G36" s="218">
        <v>2</v>
      </c>
      <c r="H36" s="120" t="s">
        <v>170</v>
      </c>
      <c r="I36" s="43">
        <v>4.6</v>
      </c>
      <c r="J36" s="43">
        <v>4</v>
      </c>
      <c r="K36" s="62">
        <v>0.5</v>
      </c>
      <c r="L36" s="62">
        <v>0.19</v>
      </c>
      <c r="M36" s="62">
        <v>0.21</v>
      </c>
      <c r="N36" s="62">
        <v>0.046</v>
      </c>
      <c r="O36" s="62">
        <v>3.088</v>
      </c>
      <c r="P36" s="62">
        <v>2.547</v>
      </c>
      <c r="Q36" s="62">
        <v>0.608</v>
      </c>
      <c r="R36" s="44">
        <f>O36+K36+L36+M36+N36</f>
        <v>4.034</v>
      </c>
    </row>
    <row r="37" spans="1:18" ht="19.5" customHeight="1">
      <c r="A37" s="118">
        <v>2</v>
      </c>
      <c r="B37" s="213"/>
      <c r="C37" s="216"/>
      <c r="D37" s="10"/>
      <c r="E37" s="25">
        <v>2</v>
      </c>
      <c r="F37" s="109" t="s">
        <v>169</v>
      </c>
      <c r="G37" s="219"/>
      <c r="H37" s="121" t="s">
        <v>171</v>
      </c>
      <c r="I37" s="29">
        <v>4.5</v>
      </c>
      <c r="J37" s="29">
        <v>4</v>
      </c>
      <c r="K37" s="63">
        <v>0.8</v>
      </c>
      <c r="L37" s="63">
        <v>0.23</v>
      </c>
      <c r="M37" s="63">
        <v>0.27</v>
      </c>
      <c r="N37" s="63">
        <v>0.056</v>
      </c>
      <c r="O37" s="151">
        <v>4.353</v>
      </c>
      <c r="P37" s="151">
        <v>3.649</v>
      </c>
      <c r="Q37" s="151">
        <v>0.759</v>
      </c>
      <c r="R37" s="30">
        <f aca="true" t="shared" si="1" ref="R37:R55">O37+K37+L37+M37+N37</f>
        <v>5.7090000000000005</v>
      </c>
    </row>
    <row r="38" spans="1:18" ht="19.5" customHeight="1">
      <c r="A38" s="118">
        <v>3</v>
      </c>
      <c r="B38" s="213"/>
      <c r="C38" s="216"/>
      <c r="D38" s="10"/>
      <c r="E38" s="25">
        <v>3</v>
      </c>
      <c r="F38" s="109" t="s">
        <v>169</v>
      </c>
      <c r="G38" s="219"/>
      <c r="H38" s="121" t="s">
        <v>172</v>
      </c>
      <c r="I38" s="29">
        <v>4.7</v>
      </c>
      <c r="J38" s="29">
        <v>4.1</v>
      </c>
      <c r="K38" s="63">
        <v>0.43</v>
      </c>
      <c r="L38" s="63">
        <v>0.21</v>
      </c>
      <c r="M38" s="63">
        <v>0.24</v>
      </c>
      <c r="N38" s="63">
        <v>0.075</v>
      </c>
      <c r="O38" s="63">
        <v>2.22</v>
      </c>
      <c r="P38" s="63">
        <v>1.753</v>
      </c>
      <c r="Q38" s="63">
        <v>0.533</v>
      </c>
      <c r="R38" s="30">
        <f t="shared" si="1"/>
        <v>3.1750000000000007</v>
      </c>
    </row>
    <row r="39" spans="1:18" ht="19.5" customHeight="1">
      <c r="A39" s="118">
        <v>4</v>
      </c>
      <c r="B39" s="213"/>
      <c r="C39" s="216"/>
      <c r="D39" s="10"/>
      <c r="E39" s="25">
        <v>4</v>
      </c>
      <c r="F39" s="109" t="s">
        <v>169</v>
      </c>
      <c r="G39" s="219"/>
      <c r="H39" s="121" t="s">
        <v>173</v>
      </c>
      <c r="I39" s="29">
        <v>4.3</v>
      </c>
      <c r="J39" s="29">
        <v>4.1</v>
      </c>
      <c r="K39" s="63">
        <v>0.55</v>
      </c>
      <c r="L39" s="63">
        <v>0.19</v>
      </c>
      <c r="M39" s="63">
        <v>0.21</v>
      </c>
      <c r="N39" s="63">
        <v>0.054</v>
      </c>
      <c r="O39" s="63">
        <v>4.847</v>
      </c>
      <c r="P39" s="63">
        <v>4.146</v>
      </c>
      <c r="Q39" s="63">
        <v>0.768</v>
      </c>
      <c r="R39" s="30">
        <f t="shared" si="1"/>
        <v>5.851000000000001</v>
      </c>
    </row>
    <row r="40" spans="1:18" ht="19.5" customHeight="1">
      <c r="A40" s="119">
        <v>5</v>
      </c>
      <c r="B40" s="213"/>
      <c r="C40" s="216"/>
      <c r="D40" s="8"/>
      <c r="E40" s="14">
        <v>5</v>
      </c>
      <c r="F40" s="110" t="s">
        <v>169</v>
      </c>
      <c r="G40" s="220"/>
      <c r="H40" s="122" t="s">
        <v>174</v>
      </c>
      <c r="I40" s="66">
        <v>4.7</v>
      </c>
      <c r="J40" s="66">
        <v>4</v>
      </c>
      <c r="K40" s="152">
        <v>0.7</v>
      </c>
      <c r="L40" s="152">
        <v>0.25</v>
      </c>
      <c r="M40" s="152">
        <v>0.27</v>
      </c>
      <c r="N40" s="152">
        <v>0.052</v>
      </c>
      <c r="O40" s="153">
        <v>3.272</v>
      </c>
      <c r="P40" s="153">
        <v>2.43</v>
      </c>
      <c r="Q40" s="153">
        <v>0.911</v>
      </c>
      <c r="R40" s="154">
        <f t="shared" si="1"/>
        <v>4.543999999999999</v>
      </c>
    </row>
    <row r="41" spans="1:18" ht="19.5" customHeight="1">
      <c r="A41" s="117">
        <v>6</v>
      </c>
      <c r="B41" s="213"/>
      <c r="C41" s="216"/>
      <c r="D41" s="10" t="s">
        <v>175</v>
      </c>
      <c r="E41" s="38">
        <v>1</v>
      </c>
      <c r="F41" s="108" t="s">
        <v>169</v>
      </c>
      <c r="G41" s="218">
        <v>2</v>
      </c>
      <c r="H41" s="120" t="s">
        <v>176</v>
      </c>
      <c r="I41" s="43">
        <v>4.7</v>
      </c>
      <c r="J41" s="43">
        <v>4.2</v>
      </c>
      <c r="K41" s="62">
        <v>0.65</v>
      </c>
      <c r="L41" s="62">
        <v>0.16</v>
      </c>
      <c r="M41" s="62">
        <v>0.2</v>
      </c>
      <c r="N41" s="62">
        <v>0.072</v>
      </c>
      <c r="O41" s="62">
        <v>3.881</v>
      </c>
      <c r="P41" s="62">
        <v>3.377</v>
      </c>
      <c r="Q41" s="62">
        <v>0.572</v>
      </c>
      <c r="R41" s="44">
        <f t="shared" si="1"/>
        <v>4.963</v>
      </c>
    </row>
    <row r="42" spans="1:18" ht="19.5" customHeight="1">
      <c r="A42" s="118">
        <v>7</v>
      </c>
      <c r="B42" s="213"/>
      <c r="C42" s="216"/>
      <c r="D42" s="10"/>
      <c r="E42" s="25">
        <v>2</v>
      </c>
      <c r="F42" s="109" t="s">
        <v>169</v>
      </c>
      <c r="G42" s="219"/>
      <c r="H42" s="121" t="s">
        <v>177</v>
      </c>
      <c r="I42" s="29">
        <v>4.8</v>
      </c>
      <c r="J42" s="29">
        <v>4</v>
      </c>
      <c r="K42" s="63">
        <v>0.86</v>
      </c>
      <c r="L42" s="63">
        <v>0.19</v>
      </c>
      <c r="M42" s="63">
        <v>0.23</v>
      </c>
      <c r="N42" s="63">
        <v>0.057</v>
      </c>
      <c r="O42" s="63">
        <v>4.015</v>
      </c>
      <c r="P42" s="63">
        <v>3.554</v>
      </c>
      <c r="Q42" s="63">
        <v>0.529</v>
      </c>
      <c r="R42" s="30">
        <f t="shared" si="1"/>
        <v>5.352000000000001</v>
      </c>
    </row>
    <row r="43" spans="1:18" ht="19.5" customHeight="1">
      <c r="A43" s="118">
        <v>8</v>
      </c>
      <c r="B43" s="213"/>
      <c r="C43" s="216"/>
      <c r="D43" s="10"/>
      <c r="E43" s="25">
        <v>3</v>
      </c>
      <c r="F43" s="109" t="s">
        <v>169</v>
      </c>
      <c r="G43" s="219"/>
      <c r="H43" s="121" t="s">
        <v>178</v>
      </c>
      <c r="I43" s="29">
        <v>5</v>
      </c>
      <c r="J43" s="29">
        <v>4.3</v>
      </c>
      <c r="K43" s="63">
        <v>0.65</v>
      </c>
      <c r="L43" s="63">
        <v>0.12</v>
      </c>
      <c r="M43" s="63">
        <v>0.13</v>
      </c>
      <c r="N43" s="63">
        <v>0.035</v>
      </c>
      <c r="O43" s="63">
        <v>1.602</v>
      </c>
      <c r="P43" s="63">
        <v>0.68</v>
      </c>
      <c r="Q43" s="63">
        <v>0.988</v>
      </c>
      <c r="R43" s="30">
        <f t="shared" si="1"/>
        <v>2.5370000000000004</v>
      </c>
    </row>
    <row r="44" spans="1:18" ht="19.5" customHeight="1">
      <c r="A44" s="118">
        <v>9</v>
      </c>
      <c r="B44" s="213"/>
      <c r="C44" s="216"/>
      <c r="D44" s="10"/>
      <c r="E44" s="25">
        <v>4</v>
      </c>
      <c r="F44" s="109" t="s">
        <v>169</v>
      </c>
      <c r="G44" s="219"/>
      <c r="H44" s="121" t="s">
        <v>179</v>
      </c>
      <c r="I44" s="29">
        <v>4.7</v>
      </c>
      <c r="J44" s="29">
        <v>3.8</v>
      </c>
      <c r="K44" s="63">
        <v>2.56</v>
      </c>
      <c r="L44" s="63">
        <v>0.34</v>
      </c>
      <c r="M44" s="63">
        <v>0.31</v>
      </c>
      <c r="N44" s="63">
        <v>0.057</v>
      </c>
      <c r="O44" s="63">
        <v>3.904</v>
      </c>
      <c r="P44" s="63">
        <v>3.046</v>
      </c>
      <c r="Q44" s="63">
        <v>0.925</v>
      </c>
      <c r="R44" s="30">
        <f t="shared" si="1"/>
        <v>7.171</v>
      </c>
    </row>
    <row r="45" spans="1:18" ht="19.5" customHeight="1">
      <c r="A45" s="119">
        <v>10</v>
      </c>
      <c r="B45" s="213"/>
      <c r="C45" s="216"/>
      <c r="D45" s="8"/>
      <c r="E45" s="14">
        <v>5</v>
      </c>
      <c r="F45" s="110" t="s">
        <v>169</v>
      </c>
      <c r="G45" s="220"/>
      <c r="H45" s="122" t="s">
        <v>180</v>
      </c>
      <c r="I45" s="66">
        <v>4.6</v>
      </c>
      <c r="J45" s="66">
        <v>4</v>
      </c>
      <c r="K45" s="152">
        <v>0.85</v>
      </c>
      <c r="L45" s="152">
        <v>0.19</v>
      </c>
      <c r="M45" s="152">
        <v>0.22</v>
      </c>
      <c r="N45" s="152">
        <v>0.053</v>
      </c>
      <c r="O45" s="152">
        <v>4.101</v>
      </c>
      <c r="P45" s="152">
        <v>3.556</v>
      </c>
      <c r="Q45" s="152">
        <v>0.612</v>
      </c>
      <c r="R45" s="133">
        <f t="shared" si="1"/>
        <v>5.414</v>
      </c>
    </row>
    <row r="46" spans="1:18" ht="19.5" customHeight="1">
      <c r="A46" s="117">
        <v>11</v>
      </c>
      <c r="B46" s="213"/>
      <c r="C46" s="216"/>
      <c r="D46" s="10" t="s">
        <v>168</v>
      </c>
      <c r="E46" s="38">
        <v>1</v>
      </c>
      <c r="F46" s="108" t="s">
        <v>181</v>
      </c>
      <c r="G46" s="218">
        <v>2</v>
      </c>
      <c r="H46" s="120" t="s">
        <v>182</v>
      </c>
      <c r="I46" s="43">
        <v>4.8</v>
      </c>
      <c r="J46" s="43">
        <v>4.2</v>
      </c>
      <c r="K46" s="62">
        <v>0.36</v>
      </c>
      <c r="L46" s="62">
        <v>0.1</v>
      </c>
      <c r="M46" s="62">
        <v>0.11</v>
      </c>
      <c r="N46" s="62">
        <v>0.044</v>
      </c>
      <c r="O46" s="62">
        <v>1.951</v>
      </c>
      <c r="P46" s="62">
        <v>1.254</v>
      </c>
      <c r="Q46" s="62">
        <v>0.763</v>
      </c>
      <c r="R46" s="44">
        <f t="shared" si="1"/>
        <v>2.565</v>
      </c>
    </row>
    <row r="47" spans="1:18" ht="19.5" customHeight="1">
      <c r="A47" s="118">
        <v>12</v>
      </c>
      <c r="B47" s="213"/>
      <c r="C47" s="216"/>
      <c r="D47" s="10"/>
      <c r="E47" s="25">
        <v>2</v>
      </c>
      <c r="F47" s="109" t="s">
        <v>181</v>
      </c>
      <c r="G47" s="219"/>
      <c r="H47" s="121" t="s">
        <v>183</v>
      </c>
      <c r="I47" s="29">
        <v>4.7</v>
      </c>
      <c r="J47" s="29">
        <v>3.8</v>
      </c>
      <c r="K47" s="63">
        <v>0.49</v>
      </c>
      <c r="L47" s="63">
        <v>0.14</v>
      </c>
      <c r="M47" s="63">
        <v>0.16</v>
      </c>
      <c r="N47" s="63">
        <v>0.033</v>
      </c>
      <c r="O47" s="63">
        <v>2.26</v>
      </c>
      <c r="P47" s="63">
        <v>1.867</v>
      </c>
      <c r="Q47" s="63">
        <v>0.461</v>
      </c>
      <c r="R47" s="30">
        <f t="shared" si="1"/>
        <v>3.083</v>
      </c>
    </row>
    <row r="48" spans="1:18" ht="19.5" customHeight="1">
      <c r="A48" s="118">
        <v>13</v>
      </c>
      <c r="B48" s="213"/>
      <c r="C48" s="216"/>
      <c r="D48" s="10"/>
      <c r="E48" s="25">
        <v>3</v>
      </c>
      <c r="F48" s="109" t="s">
        <v>181</v>
      </c>
      <c r="G48" s="219"/>
      <c r="H48" s="121" t="s">
        <v>184</v>
      </c>
      <c r="I48" s="29">
        <v>4.4</v>
      </c>
      <c r="J48" s="29">
        <v>4.2</v>
      </c>
      <c r="K48" s="63">
        <v>0.29</v>
      </c>
      <c r="L48" s="63">
        <v>0.1</v>
      </c>
      <c r="M48" s="63">
        <v>0.14</v>
      </c>
      <c r="N48" s="63">
        <v>0.076</v>
      </c>
      <c r="O48" s="63">
        <v>4.863</v>
      </c>
      <c r="P48" s="63">
        <v>4.32</v>
      </c>
      <c r="Q48" s="63">
        <v>0.61</v>
      </c>
      <c r="R48" s="30">
        <f t="shared" si="1"/>
        <v>5.468999999999999</v>
      </c>
    </row>
    <row r="49" spans="1:18" ht="19.5" customHeight="1">
      <c r="A49" s="118">
        <v>14</v>
      </c>
      <c r="B49" s="213"/>
      <c r="C49" s="216"/>
      <c r="D49" s="10"/>
      <c r="E49" s="25">
        <v>4</v>
      </c>
      <c r="F49" s="109" t="s">
        <v>181</v>
      </c>
      <c r="G49" s="219"/>
      <c r="H49" s="121" t="s">
        <v>185</v>
      </c>
      <c r="I49" s="29">
        <v>4.5</v>
      </c>
      <c r="J49" s="29">
        <v>3.8</v>
      </c>
      <c r="K49" s="63">
        <v>0.37</v>
      </c>
      <c r="L49" s="63">
        <v>0.12</v>
      </c>
      <c r="M49" s="63">
        <v>0.14</v>
      </c>
      <c r="N49" s="63">
        <v>0.059</v>
      </c>
      <c r="O49" s="63">
        <v>3.017</v>
      </c>
      <c r="P49" s="63">
        <v>2.669</v>
      </c>
      <c r="Q49" s="63">
        <v>0.415</v>
      </c>
      <c r="R49" s="30">
        <f t="shared" si="1"/>
        <v>3.7060000000000004</v>
      </c>
    </row>
    <row r="50" spans="1:18" ht="19.5" customHeight="1">
      <c r="A50" s="119">
        <v>15</v>
      </c>
      <c r="B50" s="213"/>
      <c r="C50" s="216"/>
      <c r="D50" s="8"/>
      <c r="E50" s="14">
        <v>5</v>
      </c>
      <c r="F50" s="110" t="s">
        <v>181</v>
      </c>
      <c r="G50" s="220"/>
      <c r="H50" s="122" t="s">
        <v>186</v>
      </c>
      <c r="I50" s="66">
        <v>4.9</v>
      </c>
      <c r="J50" s="66">
        <v>4</v>
      </c>
      <c r="K50" s="152">
        <v>0.44</v>
      </c>
      <c r="L50" s="152">
        <v>0.13</v>
      </c>
      <c r="M50" s="152">
        <v>0.14</v>
      </c>
      <c r="N50" s="152">
        <v>0.044</v>
      </c>
      <c r="O50" s="152">
        <v>1.939</v>
      </c>
      <c r="P50" s="152">
        <v>1.442</v>
      </c>
      <c r="Q50" s="152">
        <v>0.565</v>
      </c>
      <c r="R50" s="133">
        <f t="shared" si="1"/>
        <v>2.693</v>
      </c>
    </row>
    <row r="51" spans="1:18" ht="19.5" customHeight="1">
      <c r="A51" s="117">
        <v>16</v>
      </c>
      <c r="B51" s="213"/>
      <c r="C51" s="216"/>
      <c r="D51" s="10" t="s">
        <v>175</v>
      </c>
      <c r="E51" s="38">
        <v>1</v>
      </c>
      <c r="F51" s="108" t="s">
        <v>181</v>
      </c>
      <c r="G51" s="218">
        <v>2</v>
      </c>
      <c r="H51" s="120" t="s">
        <v>187</v>
      </c>
      <c r="I51" s="43">
        <v>4.9</v>
      </c>
      <c r="J51" s="43">
        <v>4.4</v>
      </c>
      <c r="K51" s="62">
        <v>0.5</v>
      </c>
      <c r="L51" s="62">
        <v>0.06</v>
      </c>
      <c r="M51" s="62">
        <v>0.11</v>
      </c>
      <c r="N51" s="62">
        <v>0.059</v>
      </c>
      <c r="O51" s="62">
        <v>0.854</v>
      </c>
      <c r="P51" s="62">
        <v>0.56</v>
      </c>
      <c r="Q51" s="62">
        <v>0.361</v>
      </c>
      <c r="R51" s="44">
        <f t="shared" si="1"/>
        <v>1.5830000000000002</v>
      </c>
    </row>
    <row r="52" spans="1:18" ht="19.5" customHeight="1">
      <c r="A52" s="118">
        <v>17</v>
      </c>
      <c r="B52" s="213"/>
      <c r="C52" s="216"/>
      <c r="D52" s="10"/>
      <c r="E52" s="25">
        <v>2</v>
      </c>
      <c r="F52" s="109" t="s">
        <v>181</v>
      </c>
      <c r="G52" s="219"/>
      <c r="H52" s="121" t="s">
        <v>188</v>
      </c>
      <c r="I52" s="29">
        <v>5</v>
      </c>
      <c r="J52" s="29">
        <v>4.4</v>
      </c>
      <c r="K52" s="63">
        <v>0.65</v>
      </c>
      <c r="L52" s="63">
        <v>0.09</v>
      </c>
      <c r="M52" s="63">
        <v>0.09</v>
      </c>
      <c r="N52" s="63">
        <v>0.034</v>
      </c>
      <c r="O52" s="63">
        <v>1.421</v>
      </c>
      <c r="P52" s="63">
        <v>0.289</v>
      </c>
      <c r="Q52" s="63">
        <v>1.199</v>
      </c>
      <c r="R52" s="30">
        <f t="shared" si="1"/>
        <v>2.2849999999999997</v>
      </c>
    </row>
    <row r="53" spans="1:18" ht="19.5" customHeight="1">
      <c r="A53" s="118">
        <v>18</v>
      </c>
      <c r="B53" s="213"/>
      <c r="C53" s="216"/>
      <c r="D53" s="10"/>
      <c r="E53" s="25">
        <v>3</v>
      </c>
      <c r="F53" s="109" t="s">
        <v>181</v>
      </c>
      <c r="G53" s="219"/>
      <c r="H53" s="121" t="s">
        <v>189</v>
      </c>
      <c r="I53" s="29">
        <v>5</v>
      </c>
      <c r="J53" s="29">
        <v>4.6</v>
      </c>
      <c r="K53" s="63">
        <v>0.48</v>
      </c>
      <c r="L53" s="63">
        <v>0.05</v>
      </c>
      <c r="M53" s="63">
        <v>0.08</v>
      </c>
      <c r="N53" s="63">
        <v>0.032</v>
      </c>
      <c r="O53" s="63">
        <v>0.639</v>
      </c>
      <c r="P53" s="63">
        <v>0.415</v>
      </c>
      <c r="Q53" s="63">
        <v>0.292</v>
      </c>
      <c r="R53" s="30">
        <f t="shared" si="1"/>
        <v>1.2810000000000001</v>
      </c>
    </row>
    <row r="54" spans="1:18" ht="19.5" customHeight="1">
      <c r="A54" s="118">
        <v>19</v>
      </c>
      <c r="B54" s="213"/>
      <c r="C54" s="216"/>
      <c r="D54" s="10"/>
      <c r="E54" s="25">
        <v>4</v>
      </c>
      <c r="F54" s="109" t="s">
        <v>181</v>
      </c>
      <c r="G54" s="219"/>
      <c r="H54" s="121" t="s">
        <v>190</v>
      </c>
      <c r="I54" s="29">
        <v>5.2</v>
      </c>
      <c r="J54" s="29">
        <v>4.2</v>
      </c>
      <c r="K54" s="63">
        <v>4.55</v>
      </c>
      <c r="L54" s="63">
        <v>0.27</v>
      </c>
      <c r="M54" s="63">
        <v>0.2</v>
      </c>
      <c r="N54" s="63">
        <v>0.037</v>
      </c>
      <c r="O54" s="63">
        <v>1.628</v>
      </c>
      <c r="P54" s="63">
        <v>1.283</v>
      </c>
      <c r="Q54" s="63">
        <v>0.413</v>
      </c>
      <c r="R54" s="30">
        <f t="shared" si="1"/>
        <v>6.6850000000000005</v>
      </c>
    </row>
    <row r="55" spans="1:18" ht="19.5" customHeight="1">
      <c r="A55" s="119">
        <v>20</v>
      </c>
      <c r="B55" s="214"/>
      <c r="C55" s="217"/>
      <c r="D55" s="8"/>
      <c r="E55" s="14">
        <v>5</v>
      </c>
      <c r="F55" s="110" t="s">
        <v>181</v>
      </c>
      <c r="G55" s="220"/>
      <c r="H55" s="122" t="s">
        <v>191</v>
      </c>
      <c r="I55" s="66">
        <v>5</v>
      </c>
      <c r="J55" s="66">
        <v>4.3</v>
      </c>
      <c r="K55" s="152">
        <v>0.6</v>
      </c>
      <c r="L55" s="152">
        <v>0.1</v>
      </c>
      <c r="M55" s="152">
        <v>0.11</v>
      </c>
      <c r="N55" s="152">
        <v>0.049</v>
      </c>
      <c r="O55" s="152">
        <v>1.357</v>
      </c>
      <c r="P55" s="152">
        <v>1.097</v>
      </c>
      <c r="Q55" s="152">
        <v>0.327</v>
      </c>
      <c r="R55" s="133">
        <f t="shared" si="1"/>
        <v>2.2159999999999997</v>
      </c>
    </row>
    <row r="56" spans="1:18" ht="40.5" customHeight="1">
      <c r="A56" s="244" t="s">
        <v>198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</row>
  </sheetData>
  <mergeCells count="53">
    <mergeCell ref="A28:R28"/>
    <mergeCell ref="A56:R56"/>
    <mergeCell ref="A2:B2"/>
    <mergeCell ref="A3:D3"/>
    <mergeCell ref="E3:H3"/>
    <mergeCell ref="A4:A7"/>
    <mergeCell ref="B4:B7"/>
    <mergeCell ref="C4:C7"/>
    <mergeCell ref="D4:D7"/>
    <mergeCell ref="E4:E7"/>
    <mergeCell ref="G8:G12"/>
    <mergeCell ref="F4:F7"/>
    <mergeCell ref="G4:G7"/>
    <mergeCell ref="I4:J6"/>
    <mergeCell ref="R4:R5"/>
    <mergeCell ref="P5:Q5"/>
    <mergeCell ref="K7:R7"/>
    <mergeCell ref="O4:O5"/>
    <mergeCell ref="P4:Q4"/>
    <mergeCell ref="K5:N5"/>
    <mergeCell ref="K4:N4"/>
    <mergeCell ref="A30:B30"/>
    <mergeCell ref="A31:D31"/>
    <mergeCell ref="E31:H31"/>
    <mergeCell ref="H4:H6"/>
    <mergeCell ref="A29:G29"/>
    <mergeCell ref="B8:B27"/>
    <mergeCell ref="C8:C27"/>
    <mergeCell ref="G13:G17"/>
    <mergeCell ref="G18:G22"/>
    <mergeCell ref="G23:G27"/>
    <mergeCell ref="A32:A35"/>
    <mergeCell ref="B32:B35"/>
    <mergeCell ref="C32:C35"/>
    <mergeCell ref="D32:D35"/>
    <mergeCell ref="E32:E35"/>
    <mergeCell ref="F32:F35"/>
    <mergeCell ref="G32:G35"/>
    <mergeCell ref="H32:H34"/>
    <mergeCell ref="I32:J34"/>
    <mergeCell ref="K32:N32"/>
    <mergeCell ref="O32:O33"/>
    <mergeCell ref="K33:N33"/>
    <mergeCell ref="P33:Q33"/>
    <mergeCell ref="K35:R35"/>
    <mergeCell ref="P32:Q32"/>
    <mergeCell ref="R32:R33"/>
    <mergeCell ref="B36:B55"/>
    <mergeCell ref="C36:C55"/>
    <mergeCell ref="G36:G40"/>
    <mergeCell ref="G41:G45"/>
    <mergeCell ref="G46:G50"/>
    <mergeCell ref="G51:G5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73" r:id="rId1"/>
  <rowBreaks count="1" manualBreakCount="1">
    <brk id="2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 customHeight="1"/>
  <cols>
    <col min="1" max="1" width="8.375" style="1" customWidth="1"/>
    <col min="2" max="2" width="10.625" style="1" customWidth="1"/>
    <col min="3" max="3" width="10.25390625" style="1" customWidth="1"/>
    <col min="4" max="4" width="10.50390625" style="1" customWidth="1"/>
    <col min="5" max="5" width="7.875" style="1" customWidth="1"/>
    <col min="6" max="6" width="9.00390625" style="1" customWidth="1"/>
    <col min="7" max="7" width="8.625" style="1" bestFit="1" customWidth="1"/>
    <col min="8" max="8" width="10.25390625" style="1" customWidth="1"/>
    <col min="9" max="10" width="7.625" style="2" customWidth="1"/>
    <col min="11" max="14" width="9.625" style="1" customWidth="1"/>
    <col min="15" max="15" width="11.625" style="1" customWidth="1"/>
    <col min="16" max="17" width="10.125" style="3" customWidth="1"/>
    <col min="18" max="18" width="15.125" style="1" customWidth="1"/>
    <col min="19" max="16384" width="9.00390625" style="4" customWidth="1"/>
  </cols>
  <sheetData>
    <row r="1" spans="1:7" ht="15">
      <c r="A1" s="64" t="s">
        <v>213</v>
      </c>
      <c r="B1" s="102"/>
      <c r="C1" s="102"/>
      <c r="D1" s="102"/>
      <c r="E1" s="102"/>
      <c r="F1" s="102"/>
      <c r="G1" s="102"/>
    </row>
    <row r="2" spans="1:6" ht="13.5" customHeight="1">
      <c r="A2" s="245" t="s">
        <v>200</v>
      </c>
      <c r="B2" s="246"/>
      <c r="C2" s="275"/>
      <c r="D2" s="275"/>
      <c r="E2" s="275"/>
      <c r="F2" s="275"/>
    </row>
    <row r="3" spans="1:8" ht="13.5" customHeight="1" thickBot="1">
      <c r="A3" s="239" t="s">
        <v>29</v>
      </c>
      <c r="B3" s="240"/>
      <c r="C3" s="240"/>
      <c r="D3" s="240"/>
      <c r="E3" s="241"/>
      <c r="F3" s="241"/>
      <c r="G3" s="241"/>
      <c r="H3" s="241"/>
    </row>
    <row r="4" spans="1:18" ht="13.5" customHeight="1">
      <c r="A4" s="247" t="s">
        <v>13</v>
      </c>
      <c r="B4" s="250" t="s">
        <v>1</v>
      </c>
      <c r="C4" s="250" t="s">
        <v>14</v>
      </c>
      <c r="D4" s="252" t="s">
        <v>41</v>
      </c>
      <c r="E4" s="272" t="s">
        <v>42</v>
      </c>
      <c r="F4" s="250" t="s">
        <v>114</v>
      </c>
      <c r="G4" s="250" t="s">
        <v>15</v>
      </c>
      <c r="H4" s="250" t="s">
        <v>28</v>
      </c>
      <c r="I4" s="253" t="s">
        <v>16</v>
      </c>
      <c r="J4" s="254"/>
      <c r="K4" s="258" t="s">
        <v>17</v>
      </c>
      <c r="L4" s="259"/>
      <c r="M4" s="259"/>
      <c r="N4" s="254"/>
      <c r="O4" s="250" t="s">
        <v>115</v>
      </c>
      <c r="P4" s="258" t="s">
        <v>18</v>
      </c>
      <c r="Q4" s="259"/>
      <c r="R4" s="250" t="s">
        <v>19</v>
      </c>
    </row>
    <row r="5" spans="1:18" ht="13.5" customHeight="1">
      <c r="A5" s="248"/>
      <c r="B5" s="186"/>
      <c r="C5" s="186"/>
      <c r="D5" s="186"/>
      <c r="E5" s="234"/>
      <c r="F5" s="186"/>
      <c r="G5" s="186"/>
      <c r="H5" s="186"/>
      <c r="I5" s="221"/>
      <c r="J5" s="230"/>
      <c r="K5" s="221" t="s">
        <v>116</v>
      </c>
      <c r="L5" s="222"/>
      <c r="M5" s="222"/>
      <c r="N5" s="230"/>
      <c r="O5" s="186"/>
      <c r="P5" s="221"/>
      <c r="Q5" s="222"/>
      <c r="R5" s="186"/>
    </row>
    <row r="6" spans="1:18" ht="15" customHeight="1">
      <c r="A6" s="248"/>
      <c r="B6" s="186"/>
      <c r="C6" s="186"/>
      <c r="D6" s="186"/>
      <c r="E6" s="234"/>
      <c r="F6" s="186"/>
      <c r="G6" s="186"/>
      <c r="H6" s="236"/>
      <c r="I6" s="231"/>
      <c r="J6" s="232"/>
      <c r="K6" s="11" t="s">
        <v>20</v>
      </c>
      <c r="L6" s="12" t="s">
        <v>21</v>
      </c>
      <c r="M6" s="12" t="s">
        <v>22</v>
      </c>
      <c r="N6" s="13" t="s">
        <v>23</v>
      </c>
      <c r="O6" s="9"/>
      <c r="P6" s="11" t="s">
        <v>24</v>
      </c>
      <c r="Q6" s="11" t="s">
        <v>25</v>
      </c>
      <c r="R6" s="10" t="s">
        <v>117</v>
      </c>
    </row>
    <row r="7" spans="1:18" ht="19.5" customHeight="1" thickBot="1">
      <c r="A7" s="249"/>
      <c r="B7" s="251"/>
      <c r="C7" s="251"/>
      <c r="D7" s="251"/>
      <c r="E7" s="273"/>
      <c r="F7" s="251"/>
      <c r="G7" s="251"/>
      <c r="H7" s="16" t="s">
        <v>118</v>
      </c>
      <c r="I7" s="17" t="s">
        <v>119</v>
      </c>
      <c r="J7" s="17" t="s">
        <v>26</v>
      </c>
      <c r="K7" s="269" t="s">
        <v>120</v>
      </c>
      <c r="L7" s="270"/>
      <c r="M7" s="270"/>
      <c r="N7" s="270"/>
      <c r="O7" s="270"/>
      <c r="P7" s="270"/>
      <c r="Q7" s="270"/>
      <c r="R7" s="271"/>
    </row>
    <row r="8" spans="1:18" ht="19.5" customHeight="1">
      <c r="A8" s="18" t="s">
        <v>151</v>
      </c>
      <c r="B8" s="260" t="s">
        <v>34</v>
      </c>
      <c r="C8" s="263" t="s">
        <v>205</v>
      </c>
      <c r="D8" s="10"/>
      <c r="E8" s="19">
        <v>1</v>
      </c>
      <c r="F8" s="20" t="s">
        <v>43</v>
      </c>
      <c r="G8" s="265">
        <v>1</v>
      </c>
      <c r="H8" s="21">
        <v>14.470758173218748</v>
      </c>
      <c r="I8" s="22">
        <v>4.5</v>
      </c>
      <c r="J8" s="22">
        <v>3.8</v>
      </c>
      <c r="K8" s="134">
        <v>1.3475097396166913</v>
      </c>
      <c r="L8" s="134">
        <v>0.9468212454524293</v>
      </c>
      <c r="M8" s="134">
        <v>0.5753372418921858</v>
      </c>
      <c r="N8" s="134">
        <v>0.15955427765901586</v>
      </c>
      <c r="O8" s="134">
        <v>8.811087145736893</v>
      </c>
      <c r="P8" s="134">
        <v>7.587172071899378</v>
      </c>
      <c r="Q8" s="138">
        <v>1.315697231605608</v>
      </c>
      <c r="R8" s="23">
        <v>11.840309650357216</v>
      </c>
    </row>
    <row r="9" spans="1:18" ht="19.5" customHeight="1">
      <c r="A9" s="24" t="s">
        <v>152</v>
      </c>
      <c r="B9" s="261"/>
      <c r="C9" s="216"/>
      <c r="D9" s="10"/>
      <c r="E9" s="25">
        <v>2</v>
      </c>
      <c r="F9" s="26" t="s">
        <v>44</v>
      </c>
      <c r="G9" s="265"/>
      <c r="H9" s="27">
        <v>13.575799666709033</v>
      </c>
      <c r="I9" s="28">
        <v>4</v>
      </c>
      <c r="J9" s="28">
        <v>3.3</v>
      </c>
      <c r="K9" s="60">
        <v>5.192557825537525</v>
      </c>
      <c r="L9" s="60">
        <v>0.9987824102103443</v>
      </c>
      <c r="M9" s="60">
        <v>0.4464295777732683</v>
      </c>
      <c r="N9" s="60">
        <v>0.21410654880774124</v>
      </c>
      <c r="O9" s="60">
        <v>11.836018084005145</v>
      </c>
      <c r="P9" s="60">
        <v>9.898279831067596</v>
      </c>
      <c r="Q9" s="139">
        <v>2.165353985322264</v>
      </c>
      <c r="R9" s="58">
        <v>18.687894446334024</v>
      </c>
    </row>
    <row r="10" spans="1:18" ht="19.5" customHeight="1">
      <c r="A10" s="24" t="s">
        <v>153</v>
      </c>
      <c r="B10" s="261"/>
      <c r="C10" s="216"/>
      <c r="D10" s="31" t="s">
        <v>45</v>
      </c>
      <c r="E10" s="25">
        <v>3</v>
      </c>
      <c r="F10" s="26" t="s">
        <v>44</v>
      </c>
      <c r="G10" s="265"/>
      <c r="H10" s="27">
        <v>10.747423856210494</v>
      </c>
      <c r="I10" s="28">
        <v>4.2</v>
      </c>
      <c r="J10" s="28">
        <v>3.6</v>
      </c>
      <c r="K10" s="60">
        <v>0.4542247821058952</v>
      </c>
      <c r="L10" s="60">
        <v>0.5456142637403879</v>
      </c>
      <c r="M10" s="60">
        <v>0.49656479731973674</v>
      </c>
      <c r="N10" s="60">
        <v>0.14793369192323116</v>
      </c>
      <c r="O10" s="60">
        <v>11.19409397119335</v>
      </c>
      <c r="P10" s="60">
        <v>9.975132354962613</v>
      </c>
      <c r="Q10" s="139">
        <v>1.5286796312439919</v>
      </c>
      <c r="R10" s="58">
        <v>12.838431506282602</v>
      </c>
    </row>
    <row r="11" spans="1:18" ht="19.5" customHeight="1">
      <c r="A11" s="24" t="s">
        <v>154</v>
      </c>
      <c r="B11" s="261"/>
      <c r="C11" s="216"/>
      <c r="D11" s="10"/>
      <c r="E11" s="25">
        <v>4</v>
      </c>
      <c r="F11" s="26" t="s">
        <v>44</v>
      </c>
      <c r="G11" s="265"/>
      <c r="H11" s="27">
        <v>11.484003321057541</v>
      </c>
      <c r="I11" s="28">
        <v>4.6</v>
      </c>
      <c r="J11" s="28">
        <v>3.8</v>
      </c>
      <c r="K11" s="60">
        <v>1.6189792934105582</v>
      </c>
      <c r="L11" s="60">
        <v>0.8531964744300725</v>
      </c>
      <c r="M11" s="60">
        <v>0.5352813137413712</v>
      </c>
      <c r="N11" s="60">
        <v>0.2803574058359356</v>
      </c>
      <c r="O11" s="60">
        <v>8.591185329704112</v>
      </c>
      <c r="P11" s="60">
        <v>7.270279456783697</v>
      </c>
      <c r="Q11" s="139">
        <v>1.187364132044184</v>
      </c>
      <c r="R11" s="58">
        <v>11.87899981712205</v>
      </c>
    </row>
    <row r="12" spans="1:18" ht="19.5" customHeight="1">
      <c r="A12" s="32" t="s">
        <v>30</v>
      </c>
      <c r="B12" s="261"/>
      <c r="C12" s="216"/>
      <c r="D12" s="8"/>
      <c r="E12" s="8">
        <v>5</v>
      </c>
      <c r="F12" s="33" t="s">
        <v>46</v>
      </c>
      <c r="G12" s="266"/>
      <c r="H12" s="55">
        <v>34.263010488370625</v>
      </c>
      <c r="I12" s="34">
        <v>4.6</v>
      </c>
      <c r="J12" s="35">
        <v>3.9</v>
      </c>
      <c r="K12" s="135">
        <v>2.4013062736092388</v>
      </c>
      <c r="L12" s="135">
        <v>0.6975458172242573</v>
      </c>
      <c r="M12" s="135">
        <v>0.34791224691050066</v>
      </c>
      <c r="N12" s="135">
        <v>0.15464754419383123</v>
      </c>
      <c r="O12" s="135">
        <v>8.049498934352435</v>
      </c>
      <c r="P12" s="135">
        <v>6.990184874591656</v>
      </c>
      <c r="Q12" s="140">
        <v>1.2203040384478294</v>
      </c>
      <c r="R12" s="133">
        <v>11.650910816290263</v>
      </c>
    </row>
    <row r="13" spans="1:18" ht="19.5" customHeight="1">
      <c r="A13" s="37" t="s">
        <v>155</v>
      </c>
      <c r="B13" s="261"/>
      <c r="C13" s="216"/>
      <c r="D13" s="10"/>
      <c r="E13" s="38">
        <v>1</v>
      </c>
      <c r="F13" s="39" t="s">
        <v>47</v>
      </c>
      <c r="G13" s="267">
        <v>1</v>
      </c>
      <c r="H13" s="40">
        <v>9.034345780729156</v>
      </c>
      <c r="I13" s="41">
        <v>4.9</v>
      </c>
      <c r="J13" s="42">
        <v>4.2</v>
      </c>
      <c r="K13" s="59">
        <v>0.1649835917895618</v>
      </c>
      <c r="L13" s="59">
        <v>0.2421264518074057</v>
      </c>
      <c r="M13" s="59">
        <v>0.21830607946238767</v>
      </c>
      <c r="N13" s="59">
        <v>0.08730083982309976</v>
      </c>
      <c r="O13" s="59">
        <v>5.506010586710722</v>
      </c>
      <c r="P13" s="59">
        <v>4.8602342021836495</v>
      </c>
      <c r="Q13" s="141">
        <v>0.7768718746868496</v>
      </c>
      <c r="R13" s="58">
        <v>6.218727549593177</v>
      </c>
    </row>
    <row r="14" spans="1:18" ht="19.5" customHeight="1">
      <c r="A14" s="24" t="s">
        <v>156</v>
      </c>
      <c r="B14" s="261"/>
      <c r="C14" s="216"/>
      <c r="D14" s="10"/>
      <c r="E14" s="25">
        <v>2</v>
      </c>
      <c r="F14" s="26" t="s">
        <v>48</v>
      </c>
      <c r="G14" s="265"/>
      <c r="H14" s="27">
        <v>10.739928577585275</v>
      </c>
      <c r="I14" s="28">
        <v>4.8</v>
      </c>
      <c r="J14" s="28">
        <v>4.1</v>
      </c>
      <c r="K14" s="60">
        <v>0.3759663005480425</v>
      </c>
      <c r="L14" s="60">
        <v>0.21252247976915614</v>
      </c>
      <c r="M14" s="60">
        <v>0.17316310384676023</v>
      </c>
      <c r="N14" s="60">
        <v>0.09252059709894127</v>
      </c>
      <c r="O14" s="60">
        <v>6.8710886534454305</v>
      </c>
      <c r="P14" s="60">
        <v>5.952047298843944</v>
      </c>
      <c r="Q14" s="139">
        <v>1.0077005630330422</v>
      </c>
      <c r="R14" s="58">
        <v>7.72526113470833</v>
      </c>
    </row>
    <row r="15" spans="1:18" ht="19.5" customHeight="1">
      <c r="A15" s="24" t="s">
        <v>157</v>
      </c>
      <c r="B15" s="261"/>
      <c r="C15" s="216"/>
      <c r="D15" s="31" t="s">
        <v>49</v>
      </c>
      <c r="E15" s="25">
        <v>3</v>
      </c>
      <c r="F15" s="26" t="s">
        <v>48</v>
      </c>
      <c r="G15" s="265"/>
      <c r="H15" s="27">
        <v>10.147677988914797</v>
      </c>
      <c r="I15" s="28">
        <v>4.8</v>
      </c>
      <c r="J15" s="28">
        <v>4.2</v>
      </c>
      <c r="K15" s="60">
        <v>0.08388231588720743</v>
      </c>
      <c r="L15" s="60">
        <v>0.20552490094453718</v>
      </c>
      <c r="M15" s="60">
        <v>0.19895912779855607</v>
      </c>
      <c r="N15" s="60">
        <v>0.06946287646196848</v>
      </c>
      <c r="O15" s="60">
        <v>6.090442051778446</v>
      </c>
      <c r="P15" s="60">
        <v>6.191066746546959</v>
      </c>
      <c r="Q15" s="139">
        <v>0</v>
      </c>
      <c r="R15" s="58">
        <v>6.648271272870715</v>
      </c>
    </row>
    <row r="16" spans="1:18" ht="19.5" customHeight="1">
      <c r="A16" s="24" t="s">
        <v>158</v>
      </c>
      <c r="B16" s="261"/>
      <c r="C16" s="216"/>
      <c r="D16" s="10"/>
      <c r="E16" s="25">
        <v>4</v>
      </c>
      <c r="F16" s="26" t="s">
        <v>48</v>
      </c>
      <c r="G16" s="265"/>
      <c r="H16" s="27">
        <v>8.54196854442598</v>
      </c>
      <c r="I16" s="28">
        <v>5</v>
      </c>
      <c r="J16" s="28">
        <v>4.3</v>
      </c>
      <c r="K16" s="60">
        <v>0.16212383789939352</v>
      </c>
      <c r="L16" s="60">
        <v>0.17694126968057053</v>
      </c>
      <c r="M16" s="60">
        <v>0.1719219319980963</v>
      </c>
      <c r="N16" s="60">
        <v>0.18232354102135792</v>
      </c>
      <c r="O16" s="60">
        <v>4.345324551751863</v>
      </c>
      <c r="P16" s="60">
        <v>3.483212160684293</v>
      </c>
      <c r="Q16" s="139">
        <v>1.1228318641726813</v>
      </c>
      <c r="R16" s="58">
        <v>5.038635132351281</v>
      </c>
    </row>
    <row r="17" spans="1:18" ht="19.5" customHeight="1" thickBot="1">
      <c r="A17" s="45" t="s">
        <v>31</v>
      </c>
      <c r="B17" s="261"/>
      <c r="C17" s="216"/>
      <c r="D17" s="46"/>
      <c r="E17" s="46">
        <v>5</v>
      </c>
      <c r="F17" s="47" t="s">
        <v>46</v>
      </c>
      <c r="G17" s="268"/>
      <c r="H17" s="48">
        <v>22.39539940089213</v>
      </c>
      <c r="I17" s="49">
        <v>5</v>
      </c>
      <c r="J17" s="49">
        <v>4.3</v>
      </c>
      <c r="K17" s="61">
        <v>0.255291837047982</v>
      </c>
      <c r="L17" s="61">
        <v>0.15026156182275907</v>
      </c>
      <c r="M17" s="61">
        <v>0.1209009906635294</v>
      </c>
      <c r="N17" s="61">
        <v>0.11705269534563983</v>
      </c>
      <c r="O17" s="61">
        <v>4.31103118046477</v>
      </c>
      <c r="P17" s="136">
        <v>3.5833487127985917</v>
      </c>
      <c r="Q17" s="142">
        <v>0.8746494397274776</v>
      </c>
      <c r="R17" s="58">
        <v>4.954538265344681</v>
      </c>
    </row>
    <row r="18" spans="1:18" ht="19.5" customHeight="1">
      <c r="A18" s="18" t="s">
        <v>159</v>
      </c>
      <c r="B18" s="261"/>
      <c r="C18" s="216"/>
      <c r="D18" s="10"/>
      <c r="E18" s="19">
        <v>1</v>
      </c>
      <c r="F18" s="20" t="s">
        <v>50</v>
      </c>
      <c r="G18" s="265">
        <v>1</v>
      </c>
      <c r="H18" s="21">
        <v>13.309213978068845</v>
      </c>
      <c r="I18" s="22">
        <v>4.2</v>
      </c>
      <c r="J18" s="22">
        <v>3.5</v>
      </c>
      <c r="K18" s="134">
        <v>0.6749818595937527</v>
      </c>
      <c r="L18" s="134">
        <v>0.707416734318701</v>
      </c>
      <c r="M18" s="134">
        <v>0.4181877537930998</v>
      </c>
      <c r="N18" s="134">
        <v>0.24934465436113706</v>
      </c>
      <c r="O18" s="134">
        <v>13.504235596818688</v>
      </c>
      <c r="P18" s="137">
        <v>11.811554186458924</v>
      </c>
      <c r="Q18" s="143">
        <v>1.783010745455544</v>
      </c>
      <c r="R18" s="23">
        <v>15.554166598885379</v>
      </c>
    </row>
    <row r="19" spans="1:18" ht="19.5" customHeight="1">
      <c r="A19" s="24" t="s">
        <v>160</v>
      </c>
      <c r="B19" s="261"/>
      <c r="C19" s="216"/>
      <c r="D19" s="10"/>
      <c r="E19" s="25">
        <v>2</v>
      </c>
      <c r="F19" s="26" t="s">
        <v>44</v>
      </c>
      <c r="G19" s="265"/>
      <c r="H19" s="27">
        <v>36.11930192135384</v>
      </c>
      <c r="I19" s="28">
        <v>4.2</v>
      </c>
      <c r="J19" s="28">
        <v>3.3</v>
      </c>
      <c r="K19" s="60">
        <v>3.486895305576639</v>
      </c>
      <c r="L19" s="60">
        <v>1.8933742352313436</v>
      </c>
      <c r="M19" s="60">
        <v>0.705361219611655</v>
      </c>
      <c r="N19" s="60">
        <v>0.44564188617735295</v>
      </c>
      <c r="O19" s="60">
        <v>9.21086300700046</v>
      </c>
      <c r="P19" s="60">
        <v>7.86400592635552</v>
      </c>
      <c r="Q19" s="139">
        <v>1.564865672526612</v>
      </c>
      <c r="R19" s="58">
        <v>15.742135653597451</v>
      </c>
    </row>
    <row r="20" spans="1:18" ht="19.5" customHeight="1">
      <c r="A20" s="24" t="s">
        <v>161</v>
      </c>
      <c r="B20" s="261"/>
      <c r="C20" s="216"/>
      <c r="D20" s="31" t="s">
        <v>51</v>
      </c>
      <c r="E20" s="25">
        <v>3</v>
      </c>
      <c r="F20" s="26" t="s">
        <v>44</v>
      </c>
      <c r="G20" s="265"/>
      <c r="H20" s="27">
        <v>11.530025062568898</v>
      </c>
      <c r="I20" s="28">
        <v>4.1</v>
      </c>
      <c r="J20" s="28">
        <v>3.5</v>
      </c>
      <c r="K20" s="60">
        <v>0.5988810062618161</v>
      </c>
      <c r="L20" s="60">
        <v>0.5190332793341581</v>
      </c>
      <c r="M20" s="60">
        <v>0.492262052889135</v>
      </c>
      <c r="N20" s="60">
        <v>0.18899327357941162</v>
      </c>
      <c r="O20" s="60">
        <v>12.673856124596277</v>
      </c>
      <c r="P20" s="60">
        <v>11.268307629876968</v>
      </c>
      <c r="Q20" s="139">
        <v>1.628679764518543</v>
      </c>
      <c r="R20" s="58">
        <v>14.473025736660798</v>
      </c>
    </row>
    <row r="21" spans="1:18" ht="19.5" customHeight="1">
      <c r="A21" s="24" t="s">
        <v>162</v>
      </c>
      <c r="B21" s="261"/>
      <c r="C21" s="216"/>
      <c r="D21" s="10"/>
      <c r="E21" s="25">
        <v>4</v>
      </c>
      <c r="F21" s="26" t="s">
        <v>44</v>
      </c>
      <c r="G21" s="265"/>
      <c r="H21" s="27">
        <v>12.166149299739045</v>
      </c>
      <c r="I21" s="28">
        <v>4.4</v>
      </c>
      <c r="J21" s="28">
        <v>3.6</v>
      </c>
      <c r="K21" s="60">
        <v>0.5714068946675831</v>
      </c>
      <c r="L21" s="60">
        <v>0.4740471255154998</v>
      </c>
      <c r="M21" s="60">
        <v>0.304236159497296</v>
      </c>
      <c r="N21" s="60">
        <v>0.18757701941986718</v>
      </c>
      <c r="O21" s="60">
        <v>12.1028088015089</v>
      </c>
      <c r="P21" s="60">
        <v>10.914312977200728</v>
      </c>
      <c r="Q21" s="139">
        <v>1.3229714776582722</v>
      </c>
      <c r="R21" s="58">
        <v>13.640076000609145</v>
      </c>
    </row>
    <row r="22" spans="1:18" ht="19.5" customHeight="1">
      <c r="A22" s="32" t="s">
        <v>32</v>
      </c>
      <c r="B22" s="261"/>
      <c r="C22" s="216"/>
      <c r="D22" s="8"/>
      <c r="E22" s="8">
        <v>5</v>
      </c>
      <c r="F22" s="33" t="s">
        <v>46</v>
      </c>
      <c r="G22" s="266"/>
      <c r="H22" s="51">
        <v>21.18083806041137</v>
      </c>
      <c r="I22" s="35">
        <v>4.1</v>
      </c>
      <c r="J22" s="35">
        <v>3.3</v>
      </c>
      <c r="K22" s="135">
        <v>5.49010934514084</v>
      </c>
      <c r="L22" s="135">
        <v>1.3210798766246943</v>
      </c>
      <c r="M22" s="135">
        <v>0.5246330898101079</v>
      </c>
      <c r="N22" s="135">
        <v>0.3372357871317871</v>
      </c>
      <c r="O22" s="135">
        <v>9.169947044953554</v>
      </c>
      <c r="P22" s="135">
        <v>7.34090649627282</v>
      </c>
      <c r="Q22" s="140">
        <v>1.732004072014561</v>
      </c>
      <c r="R22" s="133">
        <v>16.84300514366098</v>
      </c>
    </row>
    <row r="23" spans="1:18" ht="19.5" customHeight="1">
      <c r="A23" s="37" t="s">
        <v>163</v>
      </c>
      <c r="B23" s="261"/>
      <c r="C23" s="216"/>
      <c r="D23" s="10"/>
      <c r="E23" s="38">
        <v>1</v>
      </c>
      <c r="F23" s="39" t="s">
        <v>47</v>
      </c>
      <c r="G23" s="267">
        <v>1</v>
      </c>
      <c r="H23" s="40">
        <v>19.365116761047073</v>
      </c>
      <c r="I23" s="42">
        <v>4.8</v>
      </c>
      <c r="J23" s="42">
        <v>4</v>
      </c>
      <c r="K23" s="59">
        <v>0.17279558269210374</v>
      </c>
      <c r="L23" s="59">
        <v>0.22832392977945698</v>
      </c>
      <c r="M23" s="59">
        <v>0.16788513688839038</v>
      </c>
      <c r="N23" s="59">
        <v>0.13468755069320634</v>
      </c>
      <c r="O23" s="59">
        <v>8.010915881316905</v>
      </c>
      <c r="P23" s="59">
        <v>7.166908672392446</v>
      </c>
      <c r="Q23" s="141">
        <v>0.9870592782336898</v>
      </c>
      <c r="R23" s="58">
        <v>8.714608081370063</v>
      </c>
    </row>
    <row r="24" spans="1:18" ht="19.5" customHeight="1">
      <c r="A24" s="24" t="s">
        <v>164</v>
      </c>
      <c r="B24" s="261"/>
      <c r="C24" s="216"/>
      <c r="D24" s="10"/>
      <c r="E24" s="25">
        <v>2</v>
      </c>
      <c r="F24" s="26" t="s">
        <v>48</v>
      </c>
      <c r="G24" s="265"/>
      <c r="H24" s="27">
        <v>10.926058405384078</v>
      </c>
      <c r="I24" s="28">
        <v>4.9</v>
      </c>
      <c r="J24" s="28">
        <v>4.2</v>
      </c>
      <c r="K24" s="60">
        <v>0.16530346416935884</v>
      </c>
      <c r="L24" s="60">
        <v>0.21898548590283543</v>
      </c>
      <c r="M24" s="60">
        <v>0.16840615834674147</v>
      </c>
      <c r="N24" s="60">
        <v>0.10971236442450305</v>
      </c>
      <c r="O24" s="60">
        <v>5.584304754868257</v>
      </c>
      <c r="P24" s="60">
        <v>5.062571139199138</v>
      </c>
      <c r="Q24" s="139">
        <v>0.6103733736829022</v>
      </c>
      <c r="R24" s="58">
        <v>6.246712227711696</v>
      </c>
    </row>
    <row r="25" spans="1:18" ht="19.5" customHeight="1">
      <c r="A25" s="24" t="s">
        <v>165</v>
      </c>
      <c r="B25" s="261"/>
      <c r="C25" s="216"/>
      <c r="D25" s="31" t="s">
        <v>52</v>
      </c>
      <c r="E25" s="25">
        <v>3</v>
      </c>
      <c r="F25" s="26" t="s">
        <v>48</v>
      </c>
      <c r="G25" s="265"/>
      <c r="H25" s="27">
        <v>22.777880568711776</v>
      </c>
      <c r="I25" s="28">
        <v>5</v>
      </c>
      <c r="J25" s="28">
        <v>4.3</v>
      </c>
      <c r="K25" s="60">
        <v>0.0874796446740846</v>
      </c>
      <c r="L25" s="60">
        <v>0.1514394638611344</v>
      </c>
      <c r="M25" s="60">
        <v>0.18550942398910644</v>
      </c>
      <c r="N25" s="60">
        <v>0.09786000442488507</v>
      </c>
      <c r="O25" s="60">
        <v>4.526597383954471</v>
      </c>
      <c r="P25" s="60">
        <v>4.2891478298787735</v>
      </c>
      <c r="Q25" s="139">
        <v>0.3850559905089959</v>
      </c>
      <c r="R25" s="58">
        <v>5.048885920903681</v>
      </c>
    </row>
    <row r="26" spans="1:18" ht="19.5" customHeight="1">
      <c r="A26" s="24" t="s">
        <v>166</v>
      </c>
      <c r="B26" s="261"/>
      <c r="C26" s="216"/>
      <c r="D26" s="10"/>
      <c r="E26" s="25">
        <v>4</v>
      </c>
      <c r="F26" s="26" t="s">
        <v>48</v>
      </c>
      <c r="G26" s="265"/>
      <c r="H26" s="27">
        <v>17.66987185887696</v>
      </c>
      <c r="I26" s="28">
        <v>5</v>
      </c>
      <c r="J26" s="28">
        <v>4.3</v>
      </c>
      <c r="K26" s="60">
        <v>0.06953103713599101</v>
      </c>
      <c r="L26" s="60">
        <v>0.15762465884674887</v>
      </c>
      <c r="M26" s="60">
        <v>0.15731136759935155</v>
      </c>
      <c r="N26" s="60">
        <v>0.11017858851060669</v>
      </c>
      <c r="O26" s="60">
        <v>5.6004109878270585</v>
      </c>
      <c r="P26" s="60">
        <v>5.1872041939352815</v>
      </c>
      <c r="Q26" s="139">
        <v>0.6955804571435611</v>
      </c>
      <c r="R26" s="58">
        <v>6.095056639919757</v>
      </c>
    </row>
    <row r="27" spans="1:18" ht="19.5" customHeight="1" thickBot="1">
      <c r="A27" s="45" t="s">
        <v>33</v>
      </c>
      <c r="B27" s="262"/>
      <c r="C27" s="264"/>
      <c r="D27" s="46"/>
      <c r="E27" s="46">
        <v>5</v>
      </c>
      <c r="F27" s="47" t="s">
        <v>46</v>
      </c>
      <c r="G27" s="268"/>
      <c r="H27" s="48">
        <v>24.92418201129757</v>
      </c>
      <c r="I27" s="49">
        <v>5.1</v>
      </c>
      <c r="J27" s="49">
        <v>4.3</v>
      </c>
      <c r="K27" s="61">
        <v>0.3384869764512949</v>
      </c>
      <c r="L27" s="61">
        <v>0.14006335051899008</v>
      </c>
      <c r="M27" s="61">
        <v>0.11747115745407237</v>
      </c>
      <c r="N27" s="61">
        <v>0.12939926181102696</v>
      </c>
      <c r="O27" s="61">
        <v>4.6812284171226475</v>
      </c>
      <c r="P27" s="61">
        <v>4.540891165213588</v>
      </c>
      <c r="Q27" s="144">
        <v>0.28973815883850546</v>
      </c>
      <c r="R27" s="52">
        <v>5.406649163358032</v>
      </c>
    </row>
    <row r="28" spans="1:7" ht="19.5" customHeight="1">
      <c r="A28" s="242" t="s">
        <v>209</v>
      </c>
      <c r="B28" s="243"/>
      <c r="C28" s="243"/>
      <c r="D28" s="243"/>
      <c r="E28" s="243"/>
      <c r="F28" s="243"/>
      <c r="G28" s="243"/>
    </row>
    <row r="29" spans="1:6" ht="13.5" customHeight="1">
      <c r="A29" s="245" t="s">
        <v>201</v>
      </c>
      <c r="B29" s="246"/>
      <c r="C29" s="274"/>
      <c r="D29" s="274"/>
      <c r="E29" s="274"/>
      <c r="F29" s="274"/>
    </row>
    <row r="30" spans="1:8" ht="13.5" customHeight="1" thickBot="1">
      <c r="A30" s="239" t="s">
        <v>29</v>
      </c>
      <c r="B30" s="240"/>
      <c r="C30" s="240"/>
      <c r="D30" s="240"/>
      <c r="E30" s="241"/>
      <c r="F30" s="241"/>
      <c r="G30" s="241"/>
      <c r="H30" s="241"/>
    </row>
    <row r="31" spans="1:18" ht="13.5" customHeight="1">
      <c r="A31" s="247" t="s">
        <v>13</v>
      </c>
      <c r="B31" s="250" t="s">
        <v>1</v>
      </c>
      <c r="C31" s="250" t="s">
        <v>14</v>
      </c>
      <c r="D31" s="252" t="s">
        <v>41</v>
      </c>
      <c r="E31" s="272" t="s">
        <v>42</v>
      </c>
      <c r="F31" s="250" t="s">
        <v>114</v>
      </c>
      <c r="G31" s="250" t="s">
        <v>15</v>
      </c>
      <c r="H31" s="250" t="s">
        <v>28</v>
      </c>
      <c r="I31" s="253" t="s">
        <v>16</v>
      </c>
      <c r="J31" s="254"/>
      <c r="K31" s="258" t="s">
        <v>17</v>
      </c>
      <c r="L31" s="259"/>
      <c r="M31" s="259"/>
      <c r="N31" s="254"/>
      <c r="O31" s="250" t="s">
        <v>115</v>
      </c>
      <c r="P31" s="258" t="s">
        <v>18</v>
      </c>
      <c r="Q31" s="259"/>
      <c r="R31" s="250" t="s">
        <v>19</v>
      </c>
    </row>
    <row r="32" spans="1:18" ht="13.5" customHeight="1">
      <c r="A32" s="248"/>
      <c r="B32" s="186"/>
      <c r="C32" s="186"/>
      <c r="D32" s="186"/>
      <c r="E32" s="234"/>
      <c r="F32" s="186"/>
      <c r="G32" s="186"/>
      <c r="H32" s="186"/>
      <c r="I32" s="221"/>
      <c r="J32" s="230"/>
      <c r="K32" s="221" t="s">
        <v>116</v>
      </c>
      <c r="L32" s="222"/>
      <c r="M32" s="222"/>
      <c r="N32" s="230"/>
      <c r="O32" s="186"/>
      <c r="P32" s="221"/>
      <c r="Q32" s="222"/>
      <c r="R32" s="186"/>
    </row>
    <row r="33" spans="1:18" ht="15" customHeight="1">
      <c r="A33" s="248"/>
      <c r="B33" s="186"/>
      <c r="C33" s="186"/>
      <c r="D33" s="186"/>
      <c r="E33" s="234"/>
      <c r="F33" s="186"/>
      <c r="G33" s="186"/>
      <c r="H33" s="236"/>
      <c r="I33" s="231"/>
      <c r="J33" s="232"/>
      <c r="K33" s="53" t="s">
        <v>20</v>
      </c>
      <c r="L33" s="15" t="s">
        <v>21</v>
      </c>
      <c r="M33" s="15" t="s">
        <v>22</v>
      </c>
      <c r="N33" s="54" t="s">
        <v>23</v>
      </c>
      <c r="O33" s="54"/>
      <c r="P33" s="53" t="s">
        <v>24</v>
      </c>
      <c r="Q33" s="53" t="s">
        <v>25</v>
      </c>
      <c r="R33" s="15" t="s">
        <v>117</v>
      </c>
    </row>
    <row r="34" spans="1:18" ht="19.5" customHeight="1" thickBot="1">
      <c r="A34" s="249"/>
      <c r="B34" s="251"/>
      <c r="C34" s="251"/>
      <c r="D34" s="251"/>
      <c r="E34" s="273"/>
      <c r="F34" s="251"/>
      <c r="G34" s="251"/>
      <c r="H34" s="16" t="s">
        <v>118</v>
      </c>
      <c r="I34" s="17" t="s">
        <v>119</v>
      </c>
      <c r="J34" s="17" t="s">
        <v>26</v>
      </c>
      <c r="K34" s="255" t="s">
        <v>120</v>
      </c>
      <c r="L34" s="256"/>
      <c r="M34" s="256"/>
      <c r="N34" s="256"/>
      <c r="O34" s="256"/>
      <c r="P34" s="256"/>
      <c r="Q34" s="256"/>
      <c r="R34" s="257"/>
    </row>
    <row r="35" spans="1:18" ht="19.5" customHeight="1">
      <c r="A35" s="18" t="s">
        <v>151</v>
      </c>
      <c r="B35" s="260" t="s">
        <v>34</v>
      </c>
      <c r="C35" s="263" t="s">
        <v>206</v>
      </c>
      <c r="D35" s="10"/>
      <c r="E35" s="19">
        <v>1</v>
      </c>
      <c r="F35" s="20" t="s">
        <v>43</v>
      </c>
      <c r="G35" s="265">
        <v>2</v>
      </c>
      <c r="H35" s="21">
        <v>14.470758173218748</v>
      </c>
      <c r="I35" s="23">
        <v>4.5</v>
      </c>
      <c r="J35" s="23">
        <v>3.7</v>
      </c>
      <c r="K35" s="134">
        <v>1.3387895000010512</v>
      </c>
      <c r="L35" s="134">
        <v>0.9794307816753078</v>
      </c>
      <c r="M35" s="134">
        <v>0.5833568731965667</v>
      </c>
      <c r="N35" s="134">
        <v>0.1846187292024124</v>
      </c>
      <c r="O35" s="134">
        <v>8.744162961589243</v>
      </c>
      <c r="P35" s="134">
        <v>7.798328371084355</v>
      </c>
      <c r="Q35" s="134">
        <v>0.9916155484189679</v>
      </c>
      <c r="R35" s="23">
        <v>11.83035884566458</v>
      </c>
    </row>
    <row r="36" spans="1:18" ht="18" customHeight="1">
      <c r="A36" s="24" t="s">
        <v>152</v>
      </c>
      <c r="B36" s="261"/>
      <c r="C36" s="216"/>
      <c r="D36" s="10"/>
      <c r="E36" s="25">
        <v>2</v>
      </c>
      <c r="F36" s="26" t="s">
        <v>44</v>
      </c>
      <c r="G36" s="265"/>
      <c r="H36" s="27">
        <v>13.575799666709033</v>
      </c>
      <c r="I36" s="30">
        <v>4</v>
      </c>
      <c r="J36" s="30">
        <v>3.2</v>
      </c>
      <c r="K36" s="60">
        <v>5.220125414076275</v>
      </c>
      <c r="L36" s="60">
        <v>1.0420416234610093</v>
      </c>
      <c r="M36" s="60">
        <v>0.46779759025487944</v>
      </c>
      <c r="N36" s="60">
        <v>0.2282148635538988</v>
      </c>
      <c r="O36" s="60">
        <v>10.84774833673988</v>
      </c>
      <c r="P36" s="60">
        <v>9.277684276218935</v>
      </c>
      <c r="Q36" s="60">
        <v>1.6608401972300648</v>
      </c>
      <c r="R36" s="30">
        <v>17.80592782808594</v>
      </c>
    </row>
    <row r="37" spans="1:18" ht="19.5" customHeight="1">
      <c r="A37" s="24" t="s">
        <v>153</v>
      </c>
      <c r="B37" s="261"/>
      <c r="C37" s="216"/>
      <c r="D37" s="31" t="s">
        <v>45</v>
      </c>
      <c r="E37" s="25">
        <v>3</v>
      </c>
      <c r="F37" s="26" t="s">
        <v>44</v>
      </c>
      <c r="G37" s="265"/>
      <c r="H37" s="27">
        <v>10.747423856210494</v>
      </c>
      <c r="I37" s="30">
        <v>4.2</v>
      </c>
      <c r="J37" s="30">
        <v>3.5</v>
      </c>
      <c r="K37" s="60">
        <v>0.44181850263689215</v>
      </c>
      <c r="L37" s="60">
        <v>0.6058213379156513</v>
      </c>
      <c r="M37" s="60">
        <v>0.5318120458996822</v>
      </c>
      <c r="N37" s="60">
        <v>0.17425990449267215</v>
      </c>
      <c r="O37" s="60">
        <v>10.894059951902467</v>
      </c>
      <c r="P37" s="60">
        <v>9.629020453585207</v>
      </c>
      <c r="Q37" s="60">
        <v>1.3093242948697088</v>
      </c>
      <c r="R37" s="30">
        <v>12.647771742847365</v>
      </c>
    </row>
    <row r="38" spans="1:18" ht="19.5" customHeight="1">
      <c r="A38" s="24" t="s">
        <v>154</v>
      </c>
      <c r="B38" s="261"/>
      <c r="C38" s="216"/>
      <c r="D38" s="10"/>
      <c r="E38" s="25">
        <v>4</v>
      </c>
      <c r="F38" s="26" t="s">
        <v>44</v>
      </c>
      <c r="G38" s="265"/>
      <c r="H38" s="27">
        <v>11.484003321057541</v>
      </c>
      <c r="I38" s="30">
        <v>4.5</v>
      </c>
      <c r="J38" s="30">
        <v>3.8</v>
      </c>
      <c r="K38" s="60">
        <v>1.781026422687</v>
      </c>
      <c r="L38" s="60">
        <v>0.9735303562971358</v>
      </c>
      <c r="M38" s="60">
        <v>0.5367636470532405</v>
      </c>
      <c r="N38" s="60">
        <v>0.21977807451804698</v>
      </c>
      <c r="O38" s="60">
        <v>7.731606124433621</v>
      </c>
      <c r="P38" s="60">
        <v>6.945648370818785</v>
      </c>
      <c r="Q38" s="60">
        <v>1.1414338972669582</v>
      </c>
      <c r="R38" s="30">
        <v>11.242704624989045</v>
      </c>
    </row>
    <row r="39" spans="1:18" ht="19.5" customHeight="1">
      <c r="A39" s="32" t="s">
        <v>30</v>
      </c>
      <c r="B39" s="261"/>
      <c r="C39" s="216"/>
      <c r="D39" s="8"/>
      <c r="E39" s="8">
        <v>5</v>
      </c>
      <c r="F39" s="33" t="s">
        <v>46</v>
      </c>
      <c r="G39" s="266"/>
      <c r="H39" s="55">
        <v>34.263010488370625</v>
      </c>
      <c r="I39" s="56">
        <v>4.6</v>
      </c>
      <c r="J39" s="57">
        <v>3.8</v>
      </c>
      <c r="K39" s="135">
        <v>2.2287580221911885</v>
      </c>
      <c r="L39" s="135">
        <v>0.7426620761765411</v>
      </c>
      <c r="M39" s="135">
        <v>0.35172700551411323</v>
      </c>
      <c r="N39" s="135">
        <v>0.1625235693061523</v>
      </c>
      <c r="O39" s="135">
        <v>7.947175100009278</v>
      </c>
      <c r="P39" s="135">
        <v>6.7793699373403475</v>
      </c>
      <c r="Q39" s="135">
        <v>1.2215022917230471</v>
      </c>
      <c r="R39" s="133">
        <v>11.432845773197272</v>
      </c>
    </row>
    <row r="40" spans="1:18" ht="19.5" customHeight="1">
      <c r="A40" s="37" t="s">
        <v>155</v>
      </c>
      <c r="B40" s="261"/>
      <c r="C40" s="216"/>
      <c r="D40" s="10"/>
      <c r="E40" s="38">
        <v>1</v>
      </c>
      <c r="F40" s="39" t="s">
        <v>47</v>
      </c>
      <c r="G40" s="267">
        <v>2</v>
      </c>
      <c r="H40" s="40">
        <v>9.034345780729156</v>
      </c>
      <c r="I40" s="58">
        <v>4.9</v>
      </c>
      <c r="J40" s="58">
        <v>4.1</v>
      </c>
      <c r="K40" s="59">
        <v>0.12607904451196666</v>
      </c>
      <c r="L40" s="59">
        <v>0.23423068134826647</v>
      </c>
      <c r="M40" s="59">
        <v>0.22002165657910655</v>
      </c>
      <c r="N40" s="59">
        <v>0.08443613621895425</v>
      </c>
      <c r="O40" s="59">
        <v>5.139121600409601</v>
      </c>
      <c r="P40" s="59">
        <v>4.713010026355302</v>
      </c>
      <c r="Q40" s="59">
        <v>0.513215329993446</v>
      </c>
      <c r="R40" s="58">
        <v>5.803889119067895</v>
      </c>
    </row>
    <row r="41" spans="1:18" ht="19.5" customHeight="1">
      <c r="A41" s="24" t="s">
        <v>156</v>
      </c>
      <c r="B41" s="261"/>
      <c r="C41" s="216"/>
      <c r="D41" s="10"/>
      <c r="E41" s="25">
        <v>2</v>
      </c>
      <c r="F41" s="26" t="s">
        <v>48</v>
      </c>
      <c r="G41" s="265"/>
      <c r="H41" s="27">
        <v>10.739928577585275</v>
      </c>
      <c r="I41" s="30">
        <v>4.8</v>
      </c>
      <c r="J41" s="30">
        <v>4</v>
      </c>
      <c r="K41" s="60">
        <v>0.29012828910369903</v>
      </c>
      <c r="L41" s="60">
        <v>0.17961995115966645</v>
      </c>
      <c r="M41" s="60">
        <v>0.16265961739704765</v>
      </c>
      <c r="N41" s="60">
        <v>0.09238591699507546</v>
      </c>
      <c r="O41" s="60">
        <v>6.940230979992974</v>
      </c>
      <c r="P41" s="60">
        <v>6.378293297077874</v>
      </c>
      <c r="Q41" s="60">
        <v>0.6061429757812984</v>
      </c>
      <c r="R41" s="30">
        <v>7.665024754648462</v>
      </c>
    </row>
    <row r="42" spans="1:18" ht="19.5" customHeight="1">
      <c r="A42" s="24" t="s">
        <v>157</v>
      </c>
      <c r="B42" s="261"/>
      <c r="C42" s="216"/>
      <c r="D42" s="31" t="s">
        <v>49</v>
      </c>
      <c r="E42" s="25">
        <v>3</v>
      </c>
      <c r="F42" s="26" t="s">
        <v>48</v>
      </c>
      <c r="G42" s="265"/>
      <c r="H42" s="27">
        <v>10.147677988914797</v>
      </c>
      <c r="I42" s="30">
        <v>4.8</v>
      </c>
      <c r="J42" s="30">
        <v>4.1</v>
      </c>
      <c r="K42" s="60">
        <v>0.061537302094866284</v>
      </c>
      <c r="L42" s="60">
        <v>0.1993626330129907</v>
      </c>
      <c r="M42" s="60">
        <v>0.20627051847152242</v>
      </c>
      <c r="N42" s="60">
        <v>0.09548105308770742</v>
      </c>
      <c r="O42" s="60">
        <v>5.682878960573613</v>
      </c>
      <c r="P42" s="60">
        <v>5.341113263084233</v>
      </c>
      <c r="Q42" s="60">
        <v>0.5620323238682023</v>
      </c>
      <c r="R42" s="30">
        <v>6.2455304672407</v>
      </c>
    </row>
    <row r="43" spans="1:18" ht="19.5" customHeight="1">
      <c r="A43" s="24" t="s">
        <v>158</v>
      </c>
      <c r="B43" s="261"/>
      <c r="C43" s="216"/>
      <c r="D43" s="10"/>
      <c r="E43" s="25">
        <v>4</v>
      </c>
      <c r="F43" s="26" t="s">
        <v>48</v>
      </c>
      <c r="G43" s="265"/>
      <c r="H43" s="27">
        <v>8.54196854442598</v>
      </c>
      <c r="I43" s="30">
        <v>5</v>
      </c>
      <c r="J43" s="30">
        <v>4.2</v>
      </c>
      <c r="K43" s="60">
        <v>0.13053691978410234</v>
      </c>
      <c r="L43" s="60">
        <v>0.17404486837767758</v>
      </c>
      <c r="M43" s="60">
        <v>0.14442611772301212</v>
      </c>
      <c r="N43" s="60">
        <v>0.09251366305814017</v>
      </c>
      <c r="O43" s="60">
        <v>3.950844759111653</v>
      </c>
      <c r="P43" s="60">
        <v>3.4802166581361553</v>
      </c>
      <c r="Q43" s="60">
        <v>0.5140439774492527</v>
      </c>
      <c r="R43" s="30">
        <v>4.492366328054585</v>
      </c>
    </row>
    <row r="44" spans="1:18" ht="19.5" customHeight="1" thickBot="1">
      <c r="A44" s="45" t="s">
        <v>31</v>
      </c>
      <c r="B44" s="261"/>
      <c r="C44" s="216"/>
      <c r="D44" s="46"/>
      <c r="E44" s="46">
        <v>5</v>
      </c>
      <c r="F44" s="47" t="s">
        <v>46</v>
      </c>
      <c r="G44" s="268"/>
      <c r="H44" s="48">
        <v>22.39539940089213</v>
      </c>
      <c r="I44" s="52">
        <v>5</v>
      </c>
      <c r="J44" s="52">
        <v>4.2</v>
      </c>
      <c r="K44" s="61">
        <v>0.2266102893728532</v>
      </c>
      <c r="L44" s="61">
        <v>0.12999697182557746</v>
      </c>
      <c r="M44" s="61">
        <v>0.10516692714711619</v>
      </c>
      <c r="N44" s="61">
        <v>0.07793059622833094</v>
      </c>
      <c r="O44" s="61">
        <v>4.014727054165443</v>
      </c>
      <c r="P44" s="61">
        <v>3.63029245868609</v>
      </c>
      <c r="Q44" s="61">
        <v>0.48235476753217</v>
      </c>
      <c r="R44" s="58">
        <v>4.554431838739321</v>
      </c>
    </row>
    <row r="45" spans="1:18" ht="19.5" customHeight="1">
      <c r="A45" s="18" t="s">
        <v>159</v>
      </c>
      <c r="B45" s="261"/>
      <c r="C45" s="216"/>
      <c r="D45" s="10"/>
      <c r="E45" s="19">
        <v>1</v>
      </c>
      <c r="F45" s="20" t="s">
        <v>50</v>
      </c>
      <c r="G45" s="265">
        <v>2</v>
      </c>
      <c r="H45" s="21">
        <v>13.309213978068845</v>
      </c>
      <c r="I45" s="23">
        <v>4.2</v>
      </c>
      <c r="J45" s="23">
        <v>3.4</v>
      </c>
      <c r="K45" s="134">
        <v>0.631503130352684</v>
      </c>
      <c r="L45" s="134">
        <v>0.794532049672822</v>
      </c>
      <c r="M45" s="134">
        <v>0.40423760373516854</v>
      </c>
      <c r="N45" s="134">
        <v>0.21979789850865666</v>
      </c>
      <c r="O45" s="134">
        <v>13.099189445511378</v>
      </c>
      <c r="P45" s="134">
        <v>11.993888874022886</v>
      </c>
      <c r="Q45" s="134">
        <v>1.1504701902661196</v>
      </c>
      <c r="R45" s="23">
        <v>15.149260127780709</v>
      </c>
    </row>
    <row r="46" spans="1:18" ht="19.5" customHeight="1">
      <c r="A46" s="24" t="s">
        <v>160</v>
      </c>
      <c r="B46" s="261"/>
      <c r="C46" s="216"/>
      <c r="D46" s="10"/>
      <c r="E46" s="25">
        <v>2</v>
      </c>
      <c r="F46" s="26" t="s">
        <v>44</v>
      </c>
      <c r="G46" s="265"/>
      <c r="H46" s="27">
        <v>36.11930192135384</v>
      </c>
      <c r="I46" s="30">
        <v>4.2</v>
      </c>
      <c r="J46" s="30">
        <v>3.3</v>
      </c>
      <c r="K46" s="60">
        <v>3.637138801257861</v>
      </c>
      <c r="L46" s="60">
        <v>1.9580624169701233</v>
      </c>
      <c r="M46" s="60">
        <v>0.7711200972266169</v>
      </c>
      <c r="N46" s="60">
        <v>0.5355394397610272</v>
      </c>
      <c r="O46" s="60">
        <v>8.899866358570774</v>
      </c>
      <c r="P46" s="60">
        <v>7.775769823501048</v>
      </c>
      <c r="Q46" s="60">
        <v>1.5039688796428692</v>
      </c>
      <c r="R46" s="30">
        <v>15.801727113786402</v>
      </c>
    </row>
    <row r="47" spans="1:18" ht="19.5" customHeight="1">
      <c r="A47" s="24" t="s">
        <v>161</v>
      </c>
      <c r="B47" s="261"/>
      <c r="C47" s="216"/>
      <c r="D47" s="31" t="s">
        <v>51</v>
      </c>
      <c r="E47" s="25">
        <v>3</v>
      </c>
      <c r="F47" s="26" t="s">
        <v>44</v>
      </c>
      <c r="G47" s="265"/>
      <c r="H47" s="27">
        <v>11.530025062568898</v>
      </c>
      <c r="I47" s="30">
        <v>4.1</v>
      </c>
      <c r="J47" s="30">
        <v>3.4</v>
      </c>
      <c r="K47" s="60">
        <v>0.5509699003994146</v>
      </c>
      <c r="L47" s="60">
        <v>0.5982820833103493</v>
      </c>
      <c r="M47" s="60">
        <v>0.5372707255145387</v>
      </c>
      <c r="N47" s="60">
        <v>0.24510396529115086</v>
      </c>
      <c r="O47" s="60">
        <v>12.620645084847286</v>
      </c>
      <c r="P47" s="60">
        <v>11.30533304904345</v>
      </c>
      <c r="Q47" s="60">
        <v>1.4490997928870222</v>
      </c>
      <c r="R47" s="30">
        <v>14.552271759362739</v>
      </c>
    </row>
    <row r="48" spans="1:18" ht="19.5" customHeight="1">
      <c r="A48" s="24" t="s">
        <v>162</v>
      </c>
      <c r="B48" s="261"/>
      <c r="C48" s="216"/>
      <c r="D48" s="10"/>
      <c r="E48" s="25">
        <v>4</v>
      </c>
      <c r="F48" s="26" t="s">
        <v>44</v>
      </c>
      <c r="G48" s="265"/>
      <c r="H48" s="27">
        <v>12.166149299739045</v>
      </c>
      <c r="I48" s="30">
        <v>4.4</v>
      </c>
      <c r="J48" s="30">
        <v>3.5</v>
      </c>
      <c r="K48" s="60">
        <v>0.5342903187613497</v>
      </c>
      <c r="L48" s="60">
        <v>0.49994184461101215</v>
      </c>
      <c r="M48" s="60">
        <v>0.3041074916493797</v>
      </c>
      <c r="N48" s="60">
        <v>0.19691474516781254</v>
      </c>
      <c r="O48" s="60">
        <v>12.052564914689437</v>
      </c>
      <c r="P48" s="60">
        <v>10.684934834927429</v>
      </c>
      <c r="Q48" s="60">
        <v>1.4124351537943114</v>
      </c>
      <c r="R48" s="30">
        <v>13.587819314878992</v>
      </c>
    </row>
    <row r="49" spans="1:18" ht="19.5" customHeight="1">
      <c r="A49" s="32" t="s">
        <v>32</v>
      </c>
      <c r="B49" s="261"/>
      <c r="C49" s="216"/>
      <c r="D49" s="8"/>
      <c r="E49" s="8">
        <v>5</v>
      </c>
      <c r="F49" s="33" t="s">
        <v>46</v>
      </c>
      <c r="G49" s="266"/>
      <c r="H49" s="51">
        <v>21.18083806041137</v>
      </c>
      <c r="I49" s="36">
        <v>4.1</v>
      </c>
      <c r="J49" s="36">
        <v>3.2</v>
      </c>
      <c r="K49" s="135">
        <v>5.845284076154665</v>
      </c>
      <c r="L49" s="135">
        <v>1.3897776981879764</v>
      </c>
      <c r="M49" s="135">
        <v>0.5475955371924796</v>
      </c>
      <c r="N49" s="135">
        <v>0.3309988385065247</v>
      </c>
      <c r="O49" s="135">
        <v>8.76224275647919</v>
      </c>
      <c r="P49" s="135">
        <v>7.324557201882951</v>
      </c>
      <c r="Q49" s="135">
        <v>1.48609573557126</v>
      </c>
      <c r="R49" s="133">
        <v>16.875898906520835</v>
      </c>
    </row>
    <row r="50" spans="1:18" ht="19.5" customHeight="1">
      <c r="A50" s="37" t="s">
        <v>163</v>
      </c>
      <c r="B50" s="261"/>
      <c r="C50" s="216"/>
      <c r="D50" s="10"/>
      <c r="E50" s="38">
        <v>1</v>
      </c>
      <c r="F50" s="39" t="s">
        <v>47</v>
      </c>
      <c r="G50" s="267">
        <v>2</v>
      </c>
      <c r="H50" s="40">
        <v>19.365116761047073</v>
      </c>
      <c r="I50" s="44">
        <v>4.8</v>
      </c>
      <c r="J50" s="44">
        <v>4</v>
      </c>
      <c r="K50" s="59">
        <v>0.12440420540818513</v>
      </c>
      <c r="L50" s="59">
        <v>0.2145295178180643</v>
      </c>
      <c r="M50" s="59">
        <v>0.1561286106587618</v>
      </c>
      <c r="N50" s="59">
        <v>0.11283733308328082</v>
      </c>
      <c r="O50" s="59">
        <v>7.673449245973009</v>
      </c>
      <c r="P50" s="59">
        <v>7.115718170964462</v>
      </c>
      <c r="Q50" s="59">
        <v>0.6053922504493746</v>
      </c>
      <c r="R50" s="58">
        <v>8.2813489129413</v>
      </c>
    </row>
    <row r="51" spans="1:18" ht="19.5" customHeight="1">
      <c r="A51" s="24" t="s">
        <v>164</v>
      </c>
      <c r="B51" s="261"/>
      <c r="C51" s="216"/>
      <c r="D51" s="10"/>
      <c r="E51" s="25">
        <v>2</v>
      </c>
      <c r="F51" s="26" t="s">
        <v>48</v>
      </c>
      <c r="G51" s="265"/>
      <c r="H51" s="27">
        <v>10.926058405384078</v>
      </c>
      <c r="I51" s="30">
        <v>4.9</v>
      </c>
      <c r="J51" s="30">
        <v>4.1</v>
      </c>
      <c r="K51" s="60">
        <v>0.12120587717050463</v>
      </c>
      <c r="L51" s="60">
        <v>0.20183096966531316</v>
      </c>
      <c r="M51" s="60">
        <v>0.17627085413005086</v>
      </c>
      <c r="N51" s="60">
        <v>0.11991631833814682</v>
      </c>
      <c r="O51" s="60">
        <v>5.749294790053269</v>
      </c>
      <c r="P51" s="60">
        <v>5.4505968130377305</v>
      </c>
      <c r="Q51" s="60">
        <v>0.4755993551710218</v>
      </c>
      <c r="R51" s="30">
        <v>6.368518809357284</v>
      </c>
    </row>
    <row r="52" spans="1:18" ht="19.5" customHeight="1">
      <c r="A52" s="24" t="s">
        <v>165</v>
      </c>
      <c r="B52" s="261"/>
      <c r="C52" s="216"/>
      <c r="D52" s="31" t="s">
        <v>52</v>
      </c>
      <c r="E52" s="25">
        <v>3</v>
      </c>
      <c r="F52" s="26" t="s">
        <v>48</v>
      </c>
      <c r="G52" s="265"/>
      <c r="H52" s="27">
        <v>22.777880568711776</v>
      </c>
      <c r="I52" s="30">
        <v>5</v>
      </c>
      <c r="J52" s="30">
        <v>4.2</v>
      </c>
      <c r="K52" s="60">
        <v>0.024698490211498857</v>
      </c>
      <c r="L52" s="60">
        <v>0.11401741528158156</v>
      </c>
      <c r="M52" s="60">
        <v>0.1786694376735023</v>
      </c>
      <c r="N52" s="60">
        <v>0.09995728996923633</v>
      </c>
      <c r="O52" s="60">
        <v>4.603280040894461</v>
      </c>
      <c r="P52" s="60">
        <v>4.367141569009428</v>
      </c>
      <c r="Q52" s="60">
        <v>0.43202272894437144</v>
      </c>
      <c r="R52" s="30">
        <v>5.02062267403028</v>
      </c>
    </row>
    <row r="53" spans="1:18" ht="19.5" customHeight="1">
      <c r="A53" s="24" t="s">
        <v>166</v>
      </c>
      <c r="B53" s="261"/>
      <c r="C53" s="216"/>
      <c r="D53" s="10"/>
      <c r="E53" s="25">
        <v>4</v>
      </c>
      <c r="F53" s="26" t="s">
        <v>48</v>
      </c>
      <c r="G53" s="265"/>
      <c r="H53" s="27">
        <v>17.66987185887696</v>
      </c>
      <c r="I53" s="30">
        <v>5</v>
      </c>
      <c r="J53" s="30">
        <v>4.2</v>
      </c>
      <c r="K53" s="60">
        <v>0.03365438059433527</v>
      </c>
      <c r="L53" s="60">
        <v>0.14648335647648414</v>
      </c>
      <c r="M53" s="60">
        <v>0.1581728344706673</v>
      </c>
      <c r="N53" s="60">
        <v>0.1132368168006285</v>
      </c>
      <c r="O53" s="60">
        <v>5.546638083812231</v>
      </c>
      <c r="P53" s="60">
        <v>4.89833950371106</v>
      </c>
      <c r="Q53" s="60">
        <v>0.5542877651213028</v>
      </c>
      <c r="R53" s="30">
        <v>5.998185472154346</v>
      </c>
    </row>
    <row r="54" spans="1:18" ht="19.5" customHeight="1" thickBot="1">
      <c r="A54" s="45" t="s">
        <v>33</v>
      </c>
      <c r="B54" s="262"/>
      <c r="C54" s="264"/>
      <c r="D54" s="46"/>
      <c r="E54" s="46">
        <v>5</v>
      </c>
      <c r="F54" s="47" t="s">
        <v>46</v>
      </c>
      <c r="G54" s="268"/>
      <c r="H54" s="48">
        <v>24.92418201129757</v>
      </c>
      <c r="I54" s="52">
        <v>5.1</v>
      </c>
      <c r="J54" s="52">
        <v>4.2</v>
      </c>
      <c r="K54" s="61">
        <v>0.3070947020054366</v>
      </c>
      <c r="L54" s="61">
        <v>0.13107234501461568</v>
      </c>
      <c r="M54" s="61">
        <v>0.10679382133673963</v>
      </c>
      <c r="N54" s="61">
        <v>0.13184325226553503</v>
      </c>
      <c r="O54" s="61">
        <v>4.245040760875754</v>
      </c>
      <c r="P54" s="61">
        <v>3.9532816064635656</v>
      </c>
      <c r="Q54" s="61">
        <v>0.3417008104224931</v>
      </c>
      <c r="R54" s="50">
        <v>4.921844881498081</v>
      </c>
    </row>
  </sheetData>
  <mergeCells count="51">
    <mergeCell ref="F4:F7"/>
    <mergeCell ref="A2:F2"/>
    <mergeCell ref="A3:D3"/>
    <mergeCell ref="E3:H3"/>
    <mergeCell ref="A4:A7"/>
    <mergeCell ref="B4:B7"/>
    <mergeCell ref="D4:D7"/>
    <mergeCell ref="C8:C27"/>
    <mergeCell ref="G8:G12"/>
    <mergeCell ref="B8:B27"/>
    <mergeCell ref="G13:G17"/>
    <mergeCell ref="G18:G22"/>
    <mergeCell ref="E31:E34"/>
    <mergeCell ref="F31:F34"/>
    <mergeCell ref="G23:G27"/>
    <mergeCell ref="C4:C7"/>
    <mergeCell ref="G4:G7"/>
    <mergeCell ref="E4:E7"/>
    <mergeCell ref="A28:G28"/>
    <mergeCell ref="A30:D30"/>
    <mergeCell ref="E30:H30"/>
    <mergeCell ref="A29:F29"/>
    <mergeCell ref="G31:G34"/>
    <mergeCell ref="H31:H33"/>
    <mergeCell ref="R4:R5"/>
    <mergeCell ref="K4:N4"/>
    <mergeCell ref="K5:N5"/>
    <mergeCell ref="P5:Q5"/>
    <mergeCell ref="P4:Q4"/>
    <mergeCell ref="O4:O5"/>
    <mergeCell ref="K7:R7"/>
    <mergeCell ref="K32:N32"/>
    <mergeCell ref="B35:B54"/>
    <mergeCell ref="C35:C54"/>
    <mergeCell ref="G35:G39"/>
    <mergeCell ref="G40:G44"/>
    <mergeCell ref="G45:G49"/>
    <mergeCell ref="G50:G54"/>
    <mergeCell ref="P32:Q32"/>
    <mergeCell ref="H4:H6"/>
    <mergeCell ref="I4:J6"/>
    <mergeCell ref="K34:R34"/>
    <mergeCell ref="R31:R32"/>
    <mergeCell ref="I31:J33"/>
    <mergeCell ref="K31:N31"/>
    <mergeCell ref="O31:O32"/>
    <mergeCell ref="P31:Q31"/>
    <mergeCell ref="A31:A34"/>
    <mergeCell ref="B31:B34"/>
    <mergeCell ref="C31:C34"/>
    <mergeCell ref="D31:D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74" r:id="rId1"/>
  <rowBreaks count="1" manualBreakCount="1">
    <brk id="2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08"/>
  <sheetViews>
    <sheetView view="pageBreakPreview" zoomScale="75" zoomScaleSheetLayoutView="75" workbookViewId="0" topLeftCell="A1">
      <selection activeCell="A4" sqref="A4:A7"/>
    </sheetView>
  </sheetViews>
  <sheetFormatPr defaultColWidth="9.00390625" defaultRowHeight="13.5"/>
  <cols>
    <col min="1" max="18" width="9.00390625" style="74" customWidth="1"/>
    <col min="19" max="16384" width="9.00390625" style="279" customWidth="1"/>
  </cols>
  <sheetData>
    <row r="1" spans="1:18" s="4" customFormat="1" ht="19.5" customHeight="1">
      <c r="A1" s="242" t="s">
        <v>214</v>
      </c>
      <c r="B1" s="243"/>
      <c r="C1" s="243"/>
      <c r="D1" s="243"/>
      <c r="E1" s="243"/>
      <c r="F1" s="243"/>
      <c r="G1" s="243"/>
      <c r="H1" s="1"/>
      <c r="I1" s="2"/>
      <c r="J1" s="2"/>
      <c r="K1" s="1"/>
      <c r="L1" s="1"/>
      <c r="M1" s="1"/>
      <c r="N1" s="1"/>
      <c r="O1" s="1"/>
      <c r="P1" s="3"/>
      <c r="Q1" s="3"/>
      <c r="R1" s="1"/>
    </row>
    <row r="2" spans="1:18" s="4" customFormat="1" ht="13.5" customHeight="1">
      <c r="A2" s="237" t="s">
        <v>11</v>
      </c>
      <c r="B2" s="238"/>
      <c r="C2" s="174" t="s">
        <v>199</v>
      </c>
      <c r="D2" s="6"/>
      <c r="E2" s="6"/>
      <c r="F2" s="7"/>
      <c r="G2" s="1"/>
      <c r="H2" s="1"/>
      <c r="I2" s="2"/>
      <c r="J2" s="2"/>
      <c r="K2" s="1"/>
      <c r="L2" s="1"/>
      <c r="M2" s="1"/>
      <c r="N2" s="1"/>
      <c r="O2" s="1"/>
      <c r="P2" s="3"/>
      <c r="Q2" s="3"/>
      <c r="R2" s="1"/>
    </row>
    <row r="3" spans="1:18" s="4" customFormat="1" ht="13.5" customHeight="1">
      <c r="A3" s="239" t="s">
        <v>35</v>
      </c>
      <c r="B3" s="240"/>
      <c r="C3" s="240"/>
      <c r="D3" s="240"/>
      <c r="E3" s="241"/>
      <c r="F3" s="241"/>
      <c r="G3" s="241"/>
      <c r="H3" s="241"/>
      <c r="I3" s="2"/>
      <c r="J3" s="2"/>
      <c r="K3" s="1"/>
      <c r="L3" s="1"/>
      <c r="M3" s="1"/>
      <c r="N3" s="1"/>
      <c r="O3" s="1"/>
      <c r="P3" s="3"/>
      <c r="Q3" s="3"/>
      <c r="R3" s="1"/>
    </row>
    <row r="4" spans="1:18" s="4" customFormat="1" ht="13.5" customHeight="1">
      <c r="A4" s="203" t="s">
        <v>13</v>
      </c>
      <c r="B4" s="203" t="s">
        <v>1</v>
      </c>
      <c r="C4" s="203" t="s">
        <v>14</v>
      </c>
      <c r="D4" s="185" t="s">
        <v>41</v>
      </c>
      <c r="E4" s="233" t="s">
        <v>42</v>
      </c>
      <c r="F4" s="203" t="s">
        <v>114</v>
      </c>
      <c r="G4" s="203" t="s">
        <v>15</v>
      </c>
      <c r="H4" s="203" t="s">
        <v>28</v>
      </c>
      <c r="I4" s="228" t="s">
        <v>16</v>
      </c>
      <c r="J4" s="229"/>
      <c r="K4" s="226" t="s">
        <v>17</v>
      </c>
      <c r="L4" s="227"/>
      <c r="M4" s="227"/>
      <c r="N4" s="229"/>
      <c r="O4" s="203" t="s">
        <v>115</v>
      </c>
      <c r="P4" s="226" t="s">
        <v>18</v>
      </c>
      <c r="Q4" s="227"/>
      <c r="R4" s="203" t="s">
        <v>19</v>
      </c>
    </row>
    <row r="5" spans="1:18" s="4" customFormat="1" ht="13.5" customHeight="1">
      <c r="A5" s="186"/>
      <c r="B5" s="186"/>
      <c r="C5" s="186"/>
      <c r="D5" s="186"/>
      <c r="E5" s="234"/>
      <c r="F5" s="186"/>
      <c r="G5" s="186"/>
      <c r="H5" s="186"/>
      <c r="I5" s="221"/>
      <c r="J5" s="230"/>
      <c r="K5" s="221" t="s">
        <v>116</v>
      </c>
      <c r="L5" s="222"/>
      <c r="M5" s="222"/>
      <c r="N5" s="230"/>
      <c r="O5" s="186"/>
      <c r="P5" s="221"/>
      <c r="Q5" s="222"/>
      <c r="R5" s="186"/>
    </row>
    <row r="6" spans="1:18" s="4" customFormat="1" ht="15" customHeight="1">
      <c r="A6" s="186"/>
      <c r="B6" s="186"/>
      <c r="C6" s="186"/>
      <c r="D6" s="186"/>
      <c r="E6" s="234"/>
      <c r="F6" s="186"/>
      <c r="G6" s="186"/>
      <c r="H6" s="236"/>
      <c r="I6" s="231"/>
      <c r="J6" s="232"/>
      <c r="K6" s="11" t="s">
        <v>20</v>
      </c>
      <c r="L6" s="12" t="s">
        <v>21</v>
      </c>
      <c r="M6" s="12" t="s">
        <v>22</v>
      </c>
      <c r="N6" s="13" t="s">
        <v>23</v>
      </c>
      <c r="O6" s="9"/>
      <c r="P6" s="11" t="s">
        <v>24</v>
      </c>
      <c r="Q6" s="11" t="s">
        <v>25</v>
      </c>
      <c r="R6" s="10" t="s">
        <v>117</v>
      </c>
    </row>
    <row r="7" spans="1:18" s="4" customFormat="1" ht="19.5" customHeight="1">
      <c r="A7" s="187"/>
      <c r="B7" s="187"/>
      <c r="C7" s="187"/>
      <c r="D7" s="187"/>
      <c r="E7" s="235"/>
      <c r="F7" s="187"/>
      <c r="G7" s="187"/>
      <c r="H7" s="14" t="s">
        <v>118</v>
      </c>
      <c r="I7" s="15" t="s">
        <v>119</v>
      </c>
      <c r="J7" s="15" t="s">
        <v>26</v>
      </c>
      <c r="K7" s="223" t="s">
        <v>120</v>
      </c>
      <c r="L7" s="224"/>
      <c r="M7" s="224"/>
      <c r="N7" s="224"/>
      <c r="O7" s="224"/>
      <c r="P7" s="224"/>
      <c r="Q7" s="224"/>
      <c r="R7" s="225"/>
    </row>
    <row r="8" spans="1:18" s="4" customFormat="1" ht="19.5" customHeight="1">
      <c r="A8" s="111" t="s">
        <v>136</v>
      </c>
      <c r="B8" s="212" t="s">
        <v>38</v>
      </c>
      <c r="C8" s="215" t="s">
        <v>39</v>
      </c>
      <c r="D8" s="10"/>
      <c r="E8" s="38">
        <v>1</v>
      </c>
      <c r="F8" s="104" t="s">
        <v>137</v>
      </c>
      <c r="G8" s="218">
        <v>1</v>
      </c>
      <c r="H8" s="120">
        <v>2.932980916587846</v>
      </c>
      <c r="I8" s="43">
        <v>4.87</v>
      </c>
      <c r="J8" s="43">
        <v>3.81</v>
      </c>
      <c r="K8" s="123">
        <v>1.096981889409673</v>
      </c>
      <c r="L8" s="123">
        <v>0.7148423117231628</v>
      </c>
      <c r="M8" s="123">
        <v>0.26005620782156597</v>
      </c>
      <c r="N8" s="123">
        <v>0.08329848165024131</v>
      </c>
      <c r="O8" s="129">
        <v>4.530988409596547</v>
      </c>
      <c r="P8" s="129">
        <v>3.86644344285572</v>
      </c>
      <c r="Q8" s="129">
        <v>0.7148892824030108</v>
      </c>
      <c r="R8" s="42">
        <f>K8+L8+M8+N8+O8</f>
        <v>6.686167300201189</v>
      </c>
    </row>
    <row r="9" spans="1:18" s="4" customFormat="1" ht="19.5" customHeight="1">
      <c r="A9" s="26" t="s">
        <v>138</v>
      </c>
      <c r="B9" s="213"/>
      <c r="C9" s="216"/>
      <c r="D9" s="10"/>
      <c r="E9" s="25">
        <v>2</v>
      </c>
      <c r="F9" s="105" t="s">
        <v>139</v>
      </c>
      <c r="G9" s="219"/>
      <c r="H9" s="121">
        <v>2.1098263987734622</v>
      </c>
      <c r="I9" s="29">
        <v>5.18</v>
      </c>
      <c r="J9" s="29">
        <v>4.08</v>
      </c>
      <c r="K9" s="124">
        <v>1.6248243517167147</v>
      </c>
      <c r="L9" s="124">
        <v>0.5873411050908317</v>
      </c>
      <c r="M9" s="124">
        <v>0.33685282381615556</v>
      </c>
      <c r="N9" s="124">
        <v>0.051304933258865204</v>
      </c>
      <c r="O9" s="130">
        <v>3.1513055831143006</v>
      </c>
      <c r="P9" s="130">
        <v>2.6339270545432956</v>
      </c>
      <c r="Q9" s="130">
        <v>0.5644129402592782</v>
      </c>
      <c r="R9" s="28">
        <f aca="true" t="shared" si="0" ref="R9:R27">K9+L9+M9+N9+O9</f>
        <v>5.751628796996868</v>
      </c>
    </row>
    <row r="10" spans="1:18" s="4" customFormat="1" ht="19.5" customHeight="1">
      <c r="A10" s="112" t="s">
        <v>140</v>
      </c>
      <c r="B10" s="213"/>
      <c r="C10" s="216"/>
      <c r="D10" s="10" t="s">
        <v>141</v>
      </c>
      <c r="E10" s="25">
        <v>3</v>
      </c>
      <c r="F10" s="105" t="s">
        <v>139</v>
      </c>
      <c r="G10" s="219"/>
      <c r="H10" s="121">
        <v>2.2069732165771905</v>
      </c>
      <c r="I10" s="29">
        <v>4.72</v>
      </c>
      <c r="J10" s="29">
        <v>3.72</v>
      </c>
      <c r="K10" s="124">
        <v>0.3088561085511159</v>
      </c>
      <c r="L10" s="124">
        <v>0.24412658893096736</v>
      </c>
      <c r="M10" s="124">
        <v>0.18744812096411692</v>
      </c>
      <c r="N10" s="124">
        <v>0.03946584424184277</v>
      </c>
      <c r="O10" s="130">
        <v>2.4394702561645456</v>
      </c>
      <c r="P10" s="130">
        <v>1.600292488043942</v>
      </c>
      <c r="Q10" s="130">
        <v>0.8879671732438945</v>
      </c>
      <c r="R10" s="28">
        <f t="shared" si="0"/>
        <v>3.2193669188525886</v>
      </c>
    </row>
    <row r="11" spans="1:18" s="4" customFormat="1" ht="19.5" customHeight="1">
      <c r="A11" s="26" t="s">
        <v>142</v>
      </c>
      <c r="B11" s="213"/>
      <c r="C11" s="216"/>
      <c r="D11" s="10"/>
      <c r="E11" s="25">
        <v>4</v>
      </c>
      <c r="F11" s="105" t="s">
        <v>139</v>
      </c>
      <c r="G11" s="219"/>
      <c r="H11" s="121">
        <v>1.76232453035432</v>
      </c>
      <c r="I11" s="29">
        <v>4.99</v>
      </c>
      <c r="J11" s="29">
        <v>3.93</v>
      </c>
      <c r="K11" s="124">
        <v>0.18863909795716743</v>
      </c>
      <c r="L11" s="124">
        <v>0.23899609911475442</v>
      </c>
      <c r="M11" s="124">
        <v>0.23633744387196406</v>
      </c>
      <c r="N11" s="124">
        <v>0.04011151831176156</v>
      </c>
      <c r="O11" s="130">
        <v>3.113683548696148</v>
      </c>
      <c r="P11" s="130">
        <v>2.735958003444484</v>
      </c>
      <c r="Q11" s="130">
        <v>0.4287695378532404</v>
      </c>
      <c r="R11" s="28">
        <f t="shared" si="0"/>
        <v>3.8177677079517958</v>
      </c>
    </row>
    <row r="12" spans="1:18" s="4" customFormat="1" ht="19.5" customHeight="1">
      <c r="A12" s="113" t="s">
        <v>143</v>
      </c>
      <c r="B12" s="213"/>
      <c r="C12" s="216"/>
      <c r="D12" s="8"/>
      <c r="E12" s="14">
        <v>5</v>
      </c>
      <c r="F12" s="106" t="s">
        <v>139</v>
      </c>
      <c r="G12" s="220"/>
      <c r="H12" s="122">
        <v>1.85553128557856</v>
      </c>
      <c r="I12" s="66">
        <v>5.11</v>
      </c>
      <c r="J12" s="66">
        <v>4.06</v>
      </c>
      <c r="K12" s="125">
        <v>2.142162159923253</v>
      </c>
      <c r="L12" s="125">
        <v>0.6546018437968648</v>
      </c>
      <c r="M12" s="125">
        <v>0.24889121395257274</v>
      </c>
      <c r="N12" s="125">
        <v>0.05879393252541318</v>
      </c>
      <c r="O12" s="131">
        <v>2.190863946539028</v>
      </c>
      <c r="P12" s="131">
        <v>1.6116700296379054</v>
      </c>
      <c r="Q12" s="131">
        <v>0.6295586053273067</v>
      </c>
      <c r="R12" s="132">
        <f t="shared" si="0"/>
        <v>5.295313096737131</v>
      </c>
    </row>
    <row r="13" spans="1:18" s="4" customFormat="1" ht="19.5" customHeight="1">
      <c r="A13" s="111" t="s">
        <v>136</v>
      </c>
      <c r="B13" s="213"/>
      <c r="C13" s="216"/>
      <c r="D13" s="10"/>
      <c r="E13" s="38">
        <v>1</v>
      </c>
      <c r="F13" s="108" t="s">
        <v>144</v>
      </c>
      <c r="G13" s="218">
        <v>1</v>
      </c>
      <c r="H13" s="120">
        <v>2.658363137199893</v>
      </c>
      <c r="I13" s="43">
        <v>5.23</v>
      </c>
      <c r="J13" s="43">
        <v>4.14</v>
      </c>
      <c r="K13" s="123">
        <v>0.3526862674711219</v>
      </c>
      <c r="L13" s="123">
        <v>0.3427557519663756</v>
      </c>
      <c r="M13" s="123">
        <v>0.1586947041939245</v>
      </c>
      <c r="N13" s="123">
        <v>0.026373937074983263</v>
      </c>
      <c r="O13" s="129">
        <v>5.1877444242488995</v>
      </c>
      <c r="P13" s="129">
        <v>4.3424151222765515</v>
      </c>
      <c r="Q13" s="129">
        <v>0.8999371380170719</v>
      </c>
      <c r="R13" s="42">
        <f t="shared" si="0"/>
        <v>6.068255084955305</v>
      </c>
    </row>
    <row r="14" spans="1:18" s="4" customFormat="1" ht="19.5" customHeight="1">
      <c r="A14" s="26" t="s">
        <v>138</v>
      </c>
      <c r="B14" s="213"/>
      <c r="C14" s="216"/>
      <c r="D14" s="10"/>
      <c r="E14" s="25">
        <v>2</v>
      </c>
      <c r="F14" s="109" t="s">
        <v>144</v>
      </c>
      <c r="G14" s="219"/>
      <c r="H14" s="121">
        <v>2.304218884101439</v>
      </c>
      <c r="I14" s="29">
        <v>5.2</v>
      </c>
      <c r="J14" s="29">
        <v>4.3</v>
      </c>
      <c r="K14" s="124">
        <v>0.482231410108749</v>
      </c>
      <c r="L14" s="124">
        <v>0.31788807948368897</v>
      </c>
      <c r="M14" s="124">
        <v>0.20259022508185903</v>
      </c>
      <c r="N14" s="124">
        <v>0.04614863661536223</v>
      </c>
      <c r="O14" s="130">
        <v>3.886221236792549</v>
      </c>
      <c r="P14" s="130">
        <v>3.0645630324421242</v>
      </c>
      <c r="Q14" s="130">
        <v>0.8771756505903177</v>
      </c>
      <c r="R14" s="28">
        <f t="shared" si="0"/>
        <v>4.935079588082209</v>
      </c>
    </row>
    <row r="15" spans="1:18" s="4" customFormat="1" ht="19.5" customHeight="1">
      <c r="A15" s="112" t="s">
        <v>140</v>
      </c>
      <c r="B15" s="213"/>
      <c r="C15" s="216"/>
      <c r="D15" s="10" t="s">
        <v>141</v>
      </c>
      <c r="E15" s="25">
        <v>3</v>
      </c>
      <c r="F15" s="109" t="s">
        <v>144</v>
      </c>
      <c r="G15" s="219"/>
      <c r="H15" s="121">
        <v>2.048812931970989</v>
      </c>
      <c r="I15" s="29">
        <v>4.91</v>
      </c>
      <c r="J15" s="29">
        <v>3.89</v>
      </c>
      <c r="K15" s="124">
        <v>0.07703064061187147</v>
      </c>
      <c r="L15" s="124">
        <v>0.12540250999029956</v>
      </c>
      <c r="M15" s="124">
        <v>0.11387444233355698</v>
      </c>
      <c r="N15" s="124">
        <v>0.0573235497966685</v>
      </c>
      <c r="O15" s="130">
        <v>3.037044491236375</v>
      </c>
      <c r="P15" s="130">
        <v>2.3060948001252473</v>
      </c>
      <c r="Q15" s="130">
        <v>0.7824250214710667</v>
      </c>
      <c r="R15" s="28">
        <f t="shared" si="0"/>
        <v>3.4106756339687716</v>
      </c>
    </row>
    <row r="16" spans="1:18" s="4" customFormat="1" ht="19.5" customHeight="1">
      <c r="A16" s="26" t="s">
        <v>142</v>
      </c>
      <c r="B16" s="213"/>
      <c r="C16" s="216"/>
      <c r="D16" s="10"/>
      <c r="E16" s="25">
        <v>4</v>
      </c>
      <c r="F16" s="109" t="s">
        <v>144</v>
      </c>
      <c r="G16" s="219"/>
      <c r="H16" s="121">
        <v>1.7482559206426274</v>
      </c>
      <c r="I16" s="29">
        <v>4.65</v>
      </c>
      <c r="J16" s="29">
        <v>4.2</v>
      </c>
      <c r="K16" s="124">
        <v>0.19593693768908335</v>
      </c>
      <c r="L16" s="124">
        <v>0.27141263236118723</v>
      </c>
      <c r="M16" s="124">
        <v>0.2998772316871786</v>
      </c>
      <c r="N16" s="124">
        <v>0.05646826839912333</v>
      </c>
      <c r="O16" s="130">
        <v>2.371369683820178</v>
      </c>
      <c r="P16" s="130">
        <v>1.8476062927851122</v>
      </c>
      <c r="Q16" s="130">
        <v>0.5753149059007212</v>
      </c>
      <c r="R16" s="28">
        <f t="shared" si="0"/>
        <v>3.1950647539567503</v>
      </c>
    </row>
    <row r="17" spans="1:18" s="4" customFormat="1" ht="19.5" customHeight="1">
      <c r="A17" s="113" t="s">
        <v>143</v>
      </c>
      <c r="B17" s="213"/>
      <c r="C17" s="216"/>
      <c r="D17" s="8"/>
      <c r="E17" s="14">
        <v>5</v>
      </c>
      <c r="F17" s="110" t="s">
        <v>144</v>
      </c>
      <c r="G17" s="220"/>
      <c r="H17" s="122">
        <v>1.6623693365249936</v>
      </c>
      <c r="I17" s="66">
        <v>5.23</v>
      </c>
      <c r="J17" s="66">
        <v>4.05</v>
      </c>
      <c r="K17" s="125">
        <v>1.816968401710333</v>
      </c>
      <c r="L17" s="125">
        <v>0.8380008332005819</v>
      </c>
      <c r="M17" s="125">
        <v>0.1731064556677937</v>
      </c>
      <c r="N17" s="125">
        <v>0.06078732434057801</v>
      </c>
      <c r="O17" s="131">
        <v>1.8748156009958215</v>
      </c>
      <c r="P17" s="131">
        <v>1.3419732722917461</v>
      </c>
      <c r="Q17" s="131">
        <v>0.5821795813618603</v>
      </c>
      <c r="R17" s="132">
        <f t="shared" si="0"/>
        <v>4.763678615915108</v>
      </c>
    </row>
    <row r="18" spans="1:18" s="4" customFormat="1" ht="19.5" customHeight="1">
      <c r="A18" s="114" t="s">
        <v>145</v>
      </c>
      <c r="B18" s="213"/>
      <c r="C18" s="216"/>
      <c r="D18" s="10"/>
      <c r="E18" s="38">
        <v>1</v>
      </c>
      <c r="F18" s="104" t="s">
        <v>139</v>
      </c>
      <c r="G18" s="218">
        <v>1</v>
      </c>
      <c r="H18" s="120">
        <v>2.0931566877798735</v>
      </c>
      <c r="I18" s="43">
        <v>4.82</v>
      </c>
      <c r="J18" s="43">
        <v>3.76</v>
      </c>
      <c r="K18" s="123">
        <v>0.8346218385484094</v>
      </c>
      <c r="L18" s="123">
        <v>0.484067480348286</v>
      </c>
      <c r="M18" s="123">
        <v>0.2906712259997409</v>
      </c>
      <c r="N18" s="123">
        <v>0.05949728222846587</v>
      </c>
      <c r="O18" s="129">
        <v>2.0432126044059498</v>
      </c>
      <c r="P18" s="129">
        <v>1.710596599037539</v>
      </c>
      <c r="Q18" s="129">
        <v>0.38013257756389784</v>
      </c>
      <c r="R18" s="42">
        <f t="shared" si="0"/>
        <v>3.7120704315308517</v>
      </c>
    </row>
    <row r="19" spans="1:18" s="4" customFormat="1" ht="19.5" customHeight="1">
      <c r="A19" s="115" t="s">
        <v>146</v>
      </c>
      <c r="B19" s="213"/>
      <c r="C19" s="216"/>
      <c r="D19" s="10"/>
      <c r="E19" s="25">
        <v>2</v>
      </c>
      <c r="F19" s="105" t="s">
        <v>139</v>
      </c>
      <c r="G19" s="219"/>
      <c r="H19" s="121">
        <v>2.4958474551872056</v>
      </c>
      <c r="I19" s="29">
        <v>4.953</v>
      </c>
      <c r="J19" s="29">
        <v>3.96</v>
      </c>
      <c r="K19" s="124">
        <v>1.903145295616003</v>
      </c>
      <c r="L19" s="124">
        <v>0.48703681078075717</v>
      </c>
      <c r="M19" s="124">
        <v>0.17005035868608193</v>
      </c>
      <c r="N19" s="124">
        <v>0.025353854643593795</v>
      </c>
      <c r="O19" s="130">
        <v>1.963237366355673</v>
      </c>
      <c r="P19" s="130">
        <v>1.273451264663139</v>
      </c>
      <c r="Q19" s="130">
        <v>0.7428465710534979</v>
      </c>
      <c r="R19" s="28">
        <f t="shared" si="0"/>
        <v>4.548823686082109</v>
      </c>
    </row>
    <row r="20" spans="1:18" s="4" customFormat="1" ht="19.5" customHeight="1">
      <c r="A20" s="115" t="s">
        <v>147</v>
      </c>
      <c r="B20" s="213"/>
      <c r="C20" s="216"/>
      <c r="D20" s="10" t="s">
        <v>148</v>
      </c>
      <c r="E20" s="25">
        <v>3</v>
      </c>
      <c r="F20" s="105" t="s">
        <v>139</v>
      </c>
      <c r="G20" s="219"/>
      <c r="H20" s="121">
        <v>1.4952341677420877</v>
      </c>
      <c r="I20" s="29">
        <v>4.8</v>
      </c>
      <c r="J20" s="29">
        <v>3.9</v>
      </c>
      <c r="K20" s="124">
        <v>0.3524631309781691</v>
      </c>
      <c r="L20" s="124">
        <v>0.23424788637400537</v>
      </c>
      <c r="M20" s="124">
        <v>0.11535783432240741</v>
      </c>
      <c r="N20" s="124">
        <v>0.024999151805675683</v>
      </c>
      <c r="O20" s="130">
        <v>3.1680060606252978</v>
      </c>
      <c r="P20" s="130">
        <v>2.457604701575988</v>
      </c>
      <c r="Q20" s="130">
        <v>0.7584014508769651</v>
      </c>
      <c r="R20" s="28">
        <f t="shared" si="0"/>
        <v>3.8950740641055552</v>
      </c>
    </row>
    <row r="21" spans="1:18" s="4" customFormat="1" ht="19.5" customHeight="1">
      <c r="A21" s="115" t="s">
        <v>149</v>
      </c>
      <c r="B21" s="213"/>
      <c r="C21" s="216"/>
      <c r="D21" s="10"/>
      <c r="E21" s="25">
        <v>4</v>
      </c>
      <c r="F21" s="105" t="s">
        <v>139</v>
      </c>
      <c r="G21" s="219"/>
      <c r="H21" s="121">
        <v>1.7519846297846975</v>
      </c>
      <c r="I21" s="29">
        <v>5.29</v>
      </c>
      <c r="J21" s="29">
        <v>4.14</v>
      </c>
      <c r="K21" s="124">
        <v>0.2995783912675801</v>
      </c>
      <c r="L21" s="124">
        <v>0.16967973018150984</v>
      </c>
      <c r="M21" s="124">
        <v>0.10300918111567099</v>
      </c>
      <c r="N21" s="124">
        <v>0.01994523077380522</v>
      </c>
      <c r="O21" s="130">
        <v>3.824946932511688</v>
      </c>
      <c r="P21" s="130">
        <v>2.948007879691935</v>
      </c>
      <c r="Q21" s="130">
        <v>0.9235847471186761</v>
      </c>
      <c r="R21" s="28">
        <f t="shared" si="0"/>
        <v>4.417159465850254</v>
      </c>
    </row>
    <row r="22" spans="1:18" s="4" customFormat="1" ht="19.5" customHeight="1">
      <c r="A22" s="116" t="s">
        <v>150</v>
      </c>
      <c r="B22" s="213"/>
      <c r="C22" s="216"/>
      <c r="D22" s="8"/>
      <c r="E22" s="14">
        <v>5</v>
      </c>
      <c r="F22" s="106" t="s">
        <v>139</v>
      </c>
      <c r="G22" s="220"/>
      <c r="H22" s="122">
        <v>2.110971933882766</v>
      </c>
      <c r="I22" s="66">
        <v>5.34</v>
      </c>
      <c r="J22" s="66">
        <v>4.05</v>
      </c>
      <c r="K22" s="125">
        <v>1.100524747117228</v>
      </c>
      <c r="L22" s="125">
        <v>0.35932117283949755</v>
      </c>
      <c r="M22" s="125">
        <v>0.20690112147474415</v>
      </c>
      <c r="N22" s="125">
        <v>0.026265793109576895</v>
      </c>
      <c r="O22" s="131">
        <v>2.184496655640688</v>
      </c>
      <c r="P22" s="131">
        <v>1.618427087483362</v>
      </c>
      <c r="Q22" s="131">
        <v>0.6135586258886456</v>
      </c>
      <c r="R22" s="132">
        <f t="shared" si="0"/>
        <v>3.877509490181735</v>
      </c>
    </row>
    <row r="23" spans="1:18" s="4" customFormat="1" ht="19.5" customHeight="1">
      <c r="A23" s="114" t="s">
        <v>145</v>
      </c>
      <c r="B23" s="213"/>
      <c r="C23" s="216"/>
      <c r="D23" s="10"/>
      <c r="E23" s="38">
        <v>1</v>
      </c>
      <c r="F23" s="108" t="s">
        <v>144</v>
      </c>
      <c r="G23" s="218">
        <v>1</v>
      </c>
      <c r="H23" s="120">
        <v>1.712159875011765</v>
      </c>
      <c r="I23" s="43">
        <v>5.03</v>
      </c>
      <c r="J23" s="43">
        <v>4.13</v>
      </c>
      <c r="K23" s="123">
        <v>0.46398934092281735</v>
      </c>
      <c r="L23" s="123">
        <v>0.2938174786452666</v>
      </c>
      <c r="M23" s="123">
        <v>0.2101440025474365</v>
      </c>
      <c r="N23" s="123">
        <v>0.10578657286536283</v>
      </c>
      <c r="O23" s="129">
        <v>2.2701706860477477</v>
      </c>
      <c r="P23" s="129">
        <v>1.823703784458357</v>
      </c>
      <c r="Q23" s="129">
        <v>0.493762124215385</v>
      </c>
      <c r="R23" s="42">
        <f t="shared" si="0"/>
        <v>3.343908081028631</v>
      </c>
    </row>
    <row r="24" spans="1:18" s="4" customFormat="1" ht="19.5" customHeight="1">
      <c r="A24" s="115" t="s">
        <v>146</v>
      </c>
      <c r="B24" s="213"/>
      <c r="C24" s="216"/>
      <c r="D24" s="10"/>
      <c r="E24" s="25">
        <v>2</v>
      </c>
      <c r="F24" s="109" t="s">
        <v>144</v>
      </c>
      <c r="G24" s="219"/>
      <c r="H24" s="121">
        <v>2.179401052675667</v>
      </c>
      <c r="I24" s="29">
        <v>5.24</v>
      </c>
      <c r="J24" s="29">
        <v>4.18</v>
      </c>
      <c r="K24" s="124">
        <v>1.369891518926868</v>
      </c>
      <c r="L24" s="124">
        <v>0.5025579368135208</v>
      </c>
      <c r="M24" s="124">
        <v>0.18669585525532206</v>
      </c>
      <c r="N24" s="124">
        <v>0.04642659382379901</v>
      </c>
      <c r="O24" s="130">
        <v>2.0214794198199044</v>
      </c>
      <c r="P24" s="130">
        <v>1.4980226437402238</v>
      </c>
      <c r="Q24" s="130">
        <v>0.5766536029170464</v>
      </c>
      <c r="R24" s="28">
        <f t="shared" si="0"/>
        <v>4.127051324639414</v>
      </c>
    </row>
    <row r="25" spans="1:18" s="4" customFormat="1" ht="19.5" customHeight="1">
      <c r="A25" s="115" t="s">
        <v>147</v>
      </c>
      <c r="B25" s="213"/>
      <c r="C25" s="216"/>
      <c r="D25" s="10" t="s">
        <v>148</v>
      </c>
      <c r="E25" s="25">
        <v>3</v>
      </c>
      <c r="F25" s="109" t="s">
        <v>144</v>
      </c>
      <c r="G25" s="219"/>
      <c r="H25" s="121">
        <v>1.3952659668124312</v>
      </c>
      <c r="I25" s="29">
        <v>5</v>
      </c>
      <c r="J25" s="29">
        <v>4.07</v>
      </c>
      <c r="K25" s="124">
        <v>0.3087063938645349</v>
      </c>
      <c r="L25" s="124">
        <v>0.22562795361419896</v>
      </c>
      <c r="M25" s="126">
        <v>0.11816434623344876</v>
      </c>
      <c r="N25" s="124">
        <v>0.01870115703229332</v>
      </c>
      <c r="O25" s="130">
        <v>2.7542410597251514</v>
      </c>
      <c r="P25" s="130">
        <v>2.2033928477801212</v>
      </c>
      <c r="Q25" s="130">
        <v>0.603814386170514</v>
      </c>
      <c r="R25" s="28">
        <f t="shared" si="0"/>
        <v>3.4254409104696273</v>
      </c>
    </row>
    <row r="26" spans="1:18" s="4" customFormat="1" ht="19.5" customHeight="1">
      <c r="A26" s="115" t="s">
        <v>149</v>
      </c>
      <c r="B26" s="213"/>
      <c r="C26" s="216"/>
      <c r="D26" s="10"/>
      <c r="E26" s="25">
        <v>4</v>
      </c>
      <c r="F26" s="109" t="s">
        <v>144</v>
      </c>
      <c r="G26" s="219"/>
      <c r="H26" s="121">
        <v>1.3307520306228726</v>
      </c>
      <c r="I26" s="29">
        <v>4.95</v>
      </c>
      <c r="J26" s="29">
        <v>4.09</v>
      </c>
      <c r="K26" s="124">
        <v>0.29547426321923226</v>
      </c>
      <c r="L26" s="124">
        <v>0.16190129568600495</v>
      </c>
      <c r="M26" s="124">
        <v>0.11646775540527876</v>
      </c>
      <c r="N26" s="124">
        <v>0.012793808752946875</v>
      </c>
      <c r="O26" s="130">
        <v>2.7954292372317817</v>
      </c>
      <c r="P26" s="130">
        <v>1.9354535518870224</v>
      </c>
      <c r="Q26" s="130">
        <v>0.9108016714762457</v>
      </c>
      <c r="R26" s="28">
        <f t="shared" si="0"/>
        <v>3.3820663602952443</v>
      </c>
    </row>
    <row r="27" spans="1:18" s="4" customFormat="1" ht="19.5" customHeight="1">
      <c r="A27" s="116" t="s">
        <v>150</v>
      </c>
      <c r="B27" s="214"/>
      <c r="C27" s="217"/>
      <c r="D27" s="8"/>
      <c r="E27" s="14">
        <v>5</v>
      </c>
      <c r="F27" s="110" t="s">
        <v>144</v>
      </c>
      <c r="G27" s="220"/>
      <c r="H27" s="122">
        <v>1.5820715264044383</v>
      </c>
      <c r="I27" s="66">
        <v>5.32</v>
      </c>
      <c r="J27" s="66">
        <v>4.16</v>
      </c>
      <c r="K27" s="125">
        <v>1.5079981207934614</v>
      </c>
      <c r="L27" s="125">
        <v>0.5689493632663508</v>
      </c>
      <c r="M27" s="125">
        <v>0.16178710022617523</v>
      </c>
      <c r="N27" s="125">
        <v>0.02969346779965867</v>
      </c>
      <c r="O27" s="131">
        <v>1.764820708745324</v>
      </c>
      <c r="P27" s="131">
        <v>1.1375530054084146</v>
      </c>
      <c r="Q27" s="131">
        <v>0.6776911521582047</v>
      </c>
      <c r="R27" s="132">
        <f t="shared" si="0"/>
        <v>4.03324876083097</v>
      </c>
    </row>
    <row r="28" spans="1:18" s="4" customFormat="1" ht="15">
      <c r="A28" s="242" t="s">
        <v>210</v>
      </c>
      <c r="B28" s="243"/>
      <c r="C28" s="243"/>
      <c r="D28" s="243"/>
      <c r="E28" s="243"/>
      <c r="F28" s="243"/>
      <c r="G28" s="243"/>
      <c r="H28" s="1"/>
      <c r="I28" s="2"/>
      <c r="J28" s="2"/>
      <c r="K28" s="1"/>
      <c r="L28" s="1"/>
      <c r="M28" s="1"/>
      <c r="N28" s="1"/>
      <c r="O28" s="1"/>
      <c r="P28" s="3"/>
      <c r="Q28" s="3"/>
      <c r="R28" s="1"/>
    </row>
    <row r="29" spans="1:18" s="4" customFormat="1" ht="15">
      <c r="A29" s="237" t="s">
        <v>11</v>
      </c>
      <c r="B29" s="238"/>
      <c r="C29" s="174" t="s">
        <v>199</v>
      </c>
      <c r="D29" s="6"/>
      <c r="E29" s="6"/>
      <c r="F29" s="7"/>
      <c r="G29" s="1"/>
      <c r="H29" s="1"/>
      <c r="I29" s="2"/>
      <c r="J29" s="2"/>
      <c r="K29" s="1"/>
      <c r="L29" s="1"/>
      <c r="M29" s="1"/>
      <c r="N29" s="1"/>
      <c r="O29" s="1"/>
      <c r="P29" s="3"/>
      <c r="Q29" s="3"/>
      <c r="R29" s="1"/>
    </row>
    <row r="30" spans="1:18" s="4" customFormat="1" ht="15">
      <c r="A30" s="239" t="s">
        <v>35</v>
      </c>
      <c r="B30" s="240"/>
      <c r="C30" s="240"/>
      <c r="D30" s="240"/>
      <c r="E30" s="276" t="s">
        <v>36</v>
      </c>
      <c r="F30" s="241"/>
      <c r="G30" s="241"/>
      <c r="H30" s="241"/>
      <c r="I30" s="2"/>
      <c r="J30" s="2"/>
      <c r="K30" s="1"/>
      <c r="L30" s="1"/>
      <c r="M30" s="1"/>
      <c r="N30" s="1"/>
      <c r="O30" s="1"/>
      <c r="P30" s="3"/>
      <c r="Q30" s="3"/>
      <c r="R30" s="1"/>
    </row>
    <row r="31" spans="1:18" s="4" customFormat="1" ht="13.5" customHeight="1">
      <c r="A31" s="203" t="s">
        <v>13</v>
      </c>
      <c r="B31" s="203" t="s">
        <v>1</v>
      </c>
      <c r="C31" s="203" t="s">
        <v>14</v>
      </c>
      <c r="D31" s="185" t="s">
        <v>41</v>
      </c>
      <c r="E31" s="233" t="s">
        <v>42</v>
      </c>
      <c r="F31" s="203" t="s">
        <v>114</v>
      </c>
      <c r="G31" s="203" t="s">
        <v>15</v>
      </c>
      <c r="H31" s="203" t="s">
        <v>28</v>
      </c>
      <c r="I31" s="228" t="s">
        <v>16</v>
      </c>
      <c r="J31" s="229"/>
      <c r="K31" s="226" t="s">
        <v>17</v>
      </c>
      <c r="L31" s="227"/>
      <c r="M31" s="227"/>
      <c r="N31" s="229"/>
      <c r="O31" s="203" t="s">
        <v>115</v>
      </c>
      <c r="P31" s="226" t="s">
        <v>18</v>
      </c>
      <c r="Q31" s="227"/>
      <c r="R31" s="203" t="s">
        <v>19</v>
      </c>
    </row>
    <row r="32" spans="1:18" s="4" customFormat="1" ht="13.5" customHeight="1">
      <c r="A32" s="186"/>
      <c r="B32" s="186"/>
      <c r="C32" s="186"/>
      <c r="D32" s="186"/>
      <c r="E32" s="234"/>
      <c r="F32" s="186"/>
      <c r="G32" s="186"/>
      <c r="H32" s="186"/>
      <c r="I32" s="221"/>
      <c r="J32" s="230"/>
      <c r="K32" s="221" t="s">
        <v>116</v>
      </c>
      <c r="L32" s="222"/>
      <c r="M32" s="222"/>
      <c r="N32" s="230"/>
      <c r="O32" s="186"/>
      <c r="P32" s="221"/>
      <c r="Q32" s="222"/>
      <c r="R32" s="186"/>
    </row>
    <row r="33" spans="1:18" s="4" customFormat="1" ht="15" customHeight="1">
      <c r="A33" s="186"/>
      <c r="B33" s="186"/>
      <c r="C33" s="186"/>
      <c r="D33" s="186"/>
      <c r="E33" s="234"/>
      <c r="F33" s="186"/>
      <c r="G33" s="186"/>
      <c r="H33" s="236"/>
      <c r="I33" s="231"/>
      <c r="J33" s="232"/>
      <c r="K33" s="11" t="s">
        <v>20</v>
      </c>
      <c r="L33" s="12" t="s">
        <v>21</v>
      </c>
      <c r="M33" s="12" t="s">
        <v>22</v>
      </c>
      <c r="N33" s="13" t="s">
        <v>23</v>
      </c>
      <c r="O33" s="9"/>
      <c r="P33" s="11" t="s">
        <v>24</v>
      </c>
      <c r="Q33" s="11" t="s">
        <v>25</v>
      </c>
      <c r="R33" s="10" t="s">
        <v>117</v>
      </c>
    </row>
    <row r="34" spans="1:18" s="4" customFormat="1" ht="19.5" customHeight="1">
      <c r="A34" s="187"/>
      <c r="B34" s="187"/>
      <c r="C34" s="187"/>
      <c r="D34" s="187"/>
      <c r="E34" s="235"/>
      <c r="F34" s="187"/>
      <c r="G34" s="187"/>
      <c r="H34" s="14" t="s">
        <v>118</v>
      </c>
      <c r="I34" s="15" t="s">
        <v>119</v>
      </c>
      <c r="J34" s="15" t="s">
        <v>26</v>
      </c>
      <c r="K34" s="223" t="s">
        <v>120</v>
      </c>
      <c r="L34" s="224"/>
      <c r="M34" s="224"/>
      <c r="N34" s="224"/>
      <c r="O34" s="224"/>
      <c r="P34" s="224"/>
      <c r="Q34" s="224"/>
      <c r="R34" s="225"/>
    </row>
    <row r="35" spans="1:18" s="4" customFormat="1" ht="19.5" customHeight="1">
      <c r="A35" s="111" t="s">
        <v>136</v>
      </c>
      <c r="B35" s="212" t="s">
        <v>38</v>
      </c>
      <c r="C35" s="215" t="s">
        <v>39</v>
      </c>
      <c r="D35" s="10"/>
      <c r="E35" s="38">
        <v>1</v>
      </c>
      <c r="F35" s="104" t="s">
        <v>137</v>
      </c>
      <c r="G35" s="218">
        <v>2</v>
      </c>
      <c r="H35" s="120">
        <v>2.932980916587846</v>
      </c>
      <c r="I35" s="43">
        <v>4.81</v>
      </c>
      <c r="J35" s="43">
        <v>3.81</v>
      </c>
      <c r="K35" s="123">
        <v>0.9921510019327033</v>
      </c>
      <c r="L35" s="123">
        <v>0.6745618161059638</v>
      </c>
      <c r="M35" s="123">
        <v>0.23090598914932123</v>
      </c>
      <c r="N35" s="123">
        <v>0.04250595095069591</v>
      </c>
      <c r="O35" s="59">
        <v>4.211291191537537</v>
      </c>
      <c r="P35" s="59">
        <v>3.593635150112032</v>
      </c>
      <c r="Q35" s="59">
        <v>0.6677904603723808</v>
      </c>
      <c r="R35" s="44">
        <f>K35+L35+M35+N35+O35</f>
        <v>6.151415949676221</v>
      </c>
    </row>
    <row r="36" spans="1:18" s="4" customFormat="1" ht="19.5" customHeight="1">
      <c r="A36" s="26" t="s">
        <v>138</v>
      </c>
      <c r="B36" s="213"/>
      <c r="C36" s="216"/>
      <c r="D36" s="10"/>
      <c r="E36" s="25">
        <v>2</v>
      </c>
      <c r="F36" s="105" t="s">
        <v>139</v>
      </c>
      <c r="G36" s="219"/>
      <c r="H36" s="121">
        <v>2.1098263987734622</v>
      </c>
      <c r="I36" s="29">
        <v>5.06</v>
      </c>
      <c r="J36" s="29">
        <v>4.07</v>
      </c>
      <c r="K36" s="124">
        <v>1.481755526463123</v>
      </c>
      <c r="L36" s="124">
        <v>0.5577903510168278</v>
      </c>
      <c r="M36" s="124">
        <v>0.33042023972371626</v>
      </c>
      <c r="N36" s="124">
        <v>0.034518482880489476</v>
      </c>
      <c r="O36" s="60">
        <v>2.8774739205599333</v>
      </c>
      <c r="P36" s="60">
        <v>2.3019791364479465</v>
      </c>
      <c r="Q36" s="60">
        <v>0.6287813381964298</v>
      </c>
      <c r="R36" s="30">
        <f aca="true" t="shared" si="1" ref="R36:R54">K36+L36+M36+N36+O36</f>
        <v>5.28195852064409</v>
      </c>
    </row>
    <row r="37" spans="1:18" s="4" customFormat="1" ht="19.5" customHeight="1">
      <c r="A37" s="112" t="s">
        <v>140</v>
      </c>
      <c r="B37" s="213"/>
      <c r="C37" s="216"/>
      <c r="D37" s="10" t="s">
        <v>141</v>
      </c>
      <c r="E37" s="25">
        <v>3</v>
      </c>
      <c r="F37" s="105" t="s">
        <v>139</v>
      </c>
      <c r="G37" s="219"/>
      <c r="H37" s="121">
        <v>2.2069732165771905</v>
      </c>
      <c r="I37" s="29">
        <v>4.57</v>
      </c>
      <c r="J37" s="29">
        <v>3.69</v>
      </c>
      <c r="K37" s="124">
        <v>0.3517124899320128</v>
      </c>
      <c r="L37" s="124">
        <v>0.25778576185869057</v>
      </c>
      <c r="M37" s="124">
        <v>0.19560749270521535</v>
      </c>
      <c r="N37" s="124">
        <v>0.033619028462709685</v>
      </c>
      <c r="O37" s="60">
        <v>2.87292466806642</v>
      </c>
      <c r="P37" s="60">
        <v>2.072401252083167</v>
      </c>
      <c r="Q37" s="60">
        <v>0.8492170544250572</v>
      </c>
      <c r="R37" s="30">
        <f t="shared" si="1"/>
        <v>3.711649441025049</v>
      </c>
    </row>
    <row r="38" spans="1:18" s="4" customFormat="1" ht="19.5" customHeight="1">
      <c r="A38" s="26" t="s">
        <v>142</v>
      </c>
      <c r="B38" s="213"/>
      <c r="C38" s="216"/>
      <c r="D38" s="10"/>
      <c r="E38" s="25">
        <v>4</v>
      </c>
      <c r="F38" s="105" t="s">
        <v>139</v>
      </c>
      <c r="G38" s="219"/>
      <c r="H38" s="121">
        <v>1.76232453035432</v>
      </c>
      <c r="I38" s="29">
        <v>4.87</v>
      </c>
      <c r="J38" s="29">
        <v>3.92</v>
      </c>
      <c r="K38" s="124">
        <v>0.18104107010644385</v>
      </c>
      <c r="L38" s="124">
        <v>0.23227894330976787</v>
      </c>
      <c r="M38" s="124">
        <v>0.23506137143426253</v>
      </c>
      <c r="N38" s="124">
        <v>0.04472717526081953</v>
      </c>
      <c r="O38" s="60">
        <v>3.0096450067617924</v>
      </c>
      <c r="P38" s="60">
        <v>2.3495987225202404</v>
      </c>
      <c r="Q38" s="60">
        <v>0.7119367153926173</v>
      </c>
      <c r="R38" s="30">
        <f t="shared" si="1"/>
        <v>3.702753566873086</v>
      </c>
    </row>
    <row r="39" spans="1:18" s="4" customFormat="1" ht="19.5" customHeight="1">
      <c r="A39" s="113" t="s">
        <v>143</v>
      </c>
      <c r="B39" s="213"/>
      <c r="C39" s="216"/>
      <c r="D39" s="8"/>
      <c r="E39" s="14">
        <v>5</v>
      </c>
      <c r="F39" s="106" t="s">
        <v>139</v>
      </c>
      <c r="G39" s="220"/>
      <c r="H39" s="122">
        <v>1.85553128557856</v>
      </c>
      <c r="I39" s="66">
        <v>5.12</v>
      </c>
      <c r="J39" s="66">
        <v>4.05</v>
      </c>
      <c r="K39" s="125">
        <v>2.2433154801950104</v>
      </c>
      <c r="L39" s="125">
        <v>0.665722991384846</v>
      </c>
      <c r="M39" s="125">
        <v>0.25796728113012213</v>
      </c>
      <c r="N39" s="125">
        <v>0.06347601324809596</v>
      </c>
      <c r="O39" s="107">
        <v>1.8951825130663784</v>
      </c>
      <c r="P39" s="107">
        <v>1.474030843496072</v>
      </c>
      <c r="Q39" s="107">
        <v>0.4737956282665946</v>
      </c>
      <c r="R39" s="133">
        <f t="shared" si="1"/>
        <v>5.125664279024453</v>
      </c>
    </row>
    <row r="40" spans="1:18" s="4" customFormat="1" ht="19.5" customHeight="1">
      <c r="A40" s="111" t="s">
        <v>136</v>
      </c>
      <c r="B40" s="213"/>
      <c r="C40" s="216"/>
      <c r="D40" s="10"/>
      <c r="E40" s="38">
        <v>1</v>
      </c>
      <c r="F40" s="108" t="s">
        <v>144</v>
      </c>
      <c r="G40" s="218">
        <v>2</v>
      </c>
      <c r="H40" s="120">
        <v>2.658363137199893</v>
      </c>
      <c r="I40" s="43">
        <v>4.73</v>
      </c>
      <c r="J40" s="43">
        <v>3.74</v>
      </c>
      <c r="K40" s="123">
        <v>0.3282612194241698</v>
      </c>
      <c r="L40" s="123">
        <v>0.3306907032265419</v>
      </c>
      <c r="M40" s="123">
        <v>0.15279047092238152</v>
      </c>
      <c r="N40" s="123">
        <v>0.031269088920470894</v>
      </c>
      <c r="O40" s="59">
        <v>5.0530058057833465</v>
      </c>
      <c r="P40" s="59">
        <v>3.9301156267203807</v>
      </c>
      <c r="Q40" s="59">
        <v>1.1696772698572566</v>
      </c>
      <c r="R40" s="44">
        <f t="shared" si="1"/>
        <v>5.89601728827691</v>
      </c>
    </row>
    <row r="41" spans="1:18" s="4" customFormat="1" ht="19.5" customHeight="1">
      <c r="A41" s="26" t="s">
        <v>138</v>
      </c>
      <c r="B41" s="213"/>
      <c r="C41" s="216"/>
      <c r="D41" s="10"/>
      <c r="E41" s="25">
        <v>2</v>
      </c>
      <c r="F41" s="109" t="s">
        <v>144</v>
      </c>
      <c r="G41" s="219"/>
      <c r="H41" s="121">
        <v>2.304218884101439</v>
      </c>
      <c r="I41" s="29">
        <v>4.86</v>
      </c>
      <c r="J41" s="29">
        <v>3.95</v>
      </c>
      <c r="K41" s="124">
        <v>0.4754459169069257</v>
      </c>
      <c r="L41" s="124">
        <v>0.3111595543792207</v>
      </c>
      <c r="M41" s="124">
        <v>0.19880582332950453</v>
      </c>
      <c r="N41" s="124">
        <v>0.04886431487038089</v>
      </c>
      <c r="O41" s="60">
        <v>4.365268252006239</v>
      </c>
      <c r="P41" s="60">
        <v>3.1180487514330273</v>
      </c>
      <c r="Q41" s="60">
        <v>1.299186979763762</v>
      </c>
      <c r="R41" s="30">
        <f t="shared" si="1"/>
        <v>5.399543861492271</v>
      </c>
    </row>
    <row r="42" spans="1:18" s="4" customFormat="1" ht="19.5" customHeight="1">
      <c r="A42" s="112" t="s">
        <v>140</v>
      </c>
      <c r="B42" s="213"/>
      <c r="C42" s="216"/>
      <c r="D42" s="10" t="s">
        <v>141</v>
      </c>
      <c r="E42" s="25">
        <v>3</v>
      </c>
      <c r="F42" s="109" t="s">
        <v>144</v>
      </c>
      <c r="G42" s="219"/>
      <c r="H42" s="121">
        <v>2.048812931970989</v>
      </c>
      <c r="I42" s="29">
        <v>4.79</v>
      </c>
      <c r="J42" s="29">
        <v>3.88</v>
      </c>
      <c r="K42" s="124">
        <v>0.05236683017711096</v>
      </c>
      <c r="L42" s="124">
        <v>0.10658202101336381</v>
      </c>
      <c r="M42" s="124">
        <v>0.10192121276065683</v>
      </c>
      <c r="N42" s="124">
        <v>0.05099306279363737</v>
      </c>
      <c r="O42" s="60">
        <v>3.3604451716096992</v>
      </c>
      <c r="P42" s="60">
        <v>2.2376611378012816</v>
      </c>
      <c r="Q42" s="60">
        <v>1.1722023451556185</v>
      </c>
      <c r="R42" s="30">
        <f t="shared" si="1"/>
        <v>3.6723082983544684</v>
      </c>
    </row>
    <row r="43" spans="1:18" s="4" customFormat="1" ht="19.5" customHeight="1">
      <c r="A43" s="26" t="s">
        <v>142</v>
      </c>
      <c r="B43" s="213"/>
      <c r="C43" s="216"/>
      <c r="D43" s="10"/>
      <c r="E43" s="25">
        <v>4</v>
      </c>
      <c r="F43" s="109" t="s">
        <v>144</v>
      </c>
      <c r="G43" s="219"/>
      <c r="H43" s="121">
        <v>1.7482559206426274</v>
      </c>
      <c r="I43" s="29">
        <v>5.21</v>
      </c>
      <c r="J43" s="29">
        <v>4.13</v>
      </c>
      <c r="K43" s="124">
        <v>0.2657375829389128</v>
      </c>
      <c r="L43" s="124">
        <v>0.28150120978753457</v>
      </c>
      <c r="M43" s="124">
        <v>0.2881474092931722</v>
      </c>
      <c r="N43" s="124">
        <v>0.09526544937466302</v>
      </c>
      <c r="O43" s="60">
        <v>2.28363186861535</v>
      </c>
      <c r="P43" s="60">
        <v>1.49474085945732</v>
      </c>
      <c r="Q43" s="60">
        <v>0.8407917334447422</v>
      </c>
      <c r="R43" s="30">
        <f t="shared" si="1"/>
        <v>3.2142835200096327</v>
      </c>
    </row>
    <row r="44" spans="1:18" s="4" customFormat="1" ht="19.5" customHeight="1">
      <c r="A44" s="113" t="s">
        <v>143</v>
      </c>
      <c r="B44" s="213"/>
      <c r="C44" s="216"/>
      <c r="D44" s="8"/>
      <c r="E44" s="14">
        <v>5</v>
      </c>
      <c r="F44" s="110" t="s">
        <v>144</v>
      </c>
      <c r="G44" s="220"/>
      <c r="H44" s="122">
        <v>1.6623693365249936</v>
      </c>
      <c r="I44" s="66">
        <v>5.33</v>
      </c>
      <c r="J44" s="66">
        <v>4.04</v>
      </c>
      <c r="K44" s="125">
        <v>1.8656434536029551</v>
      </c>
      <c r="L44" s="125">
        <v>0.8774711786122543</v>
      </c>
      <c r="M44" s="125">
        <v>0.18898913129452904</v>
      </c>
      <c r="N44" s="125">
        <v>0.08012919227455927</v>
      </c>
      <c r="O44" s="107">
        <v>1.9768145339302998</v>
      </c>
      <c r="P44" s="107">
        <v>1.0321052724520303</v>
      </c>
      <c r="Q44" s="107">
        <v>0.9967306965816989</v>
      </c>
      <c r="R44" s="133">
        <f t="shared" si="1"/>
        <v>4.989047489714597</v>
      </c>
    </row>
    <row r="45" spans="1:18" s="4" customFormat="1" ht="19.5" customHeight="1">
      <c r="A45" s="114" t="s">
        <v>145</v>
      </c>
      <c r="B45" s="213"/>
      <c r="C45" s="216"/>
      <c r="D45" s="10"/>
      <c r="E45" s="38">
        <v>1</v>
      </c>
      <c r="F45" s="104" t="s">
        <v>139</v>
      </c>
      <c r="G45" s="218">
        <v>2</v>
      </c>
      <c r="H45" s="120">
        <v>2.0931566877798735</v>
      </c>
      <c r="I45" s="43">
        <v>5.14</v>
      </c>
      <c r="J45" s="43">
        <v>4.12</v>
      </c>
      <c r="K45" s="123">
        <v>0.8371511354047272</v>
      </c>
      <c r="L45" s="123">
        <v>0.48200031306429947</v>
      </c>
      <c r="M45" s="123">
        <v>0.2958963881880018</v>
      </c>
      <c r="N45" s="123">
        <v>0.08188368040377243</v>
      </c>
      <c r="O45" s="59">
        <v>1.9967779886435923</v>
      </c>
      <c r="P45" s="59">
        <v>1.3283828303397371</v>
      </c>
      <c r="Q45" s="59">
        <v>0.7209419474786865</v>
      </c>
      <c r="R45" s="44">
        <f t="shared" si="1"/>
        <v>3.693709505704393</v>
      </c>
    </row>
    <row r="46" spans="1:18" s="4" customFormat="1" ht="19.5" customHeight="1">
      <c r="A46" s="115" t="s">
        <v>146</v>
      </c>
      <c r="B46" s="213"/>
      <c r="C46" s="216"/>
      <c r="D46" s="10"/>
      <c r="E46" s="25">
        <v>2</v>
      </c>
      <c r="F46" s="105" t="s">
        <v>139</v>
      </c>
      <c r="G46" s="219"/>
      <c r="H46" s="121">
        <v>2.4958474551872056</v>
      </c>
      <c r="I46" s="29">
        <v>5.2</v>
      </c>
      <c r="J46" s="29">
        <v>4.27</v>
      </c>
      <c r="K46" s="124">
        <v>2.303110542872643</v>
      </c>
      <c r="L46" s="124">
        <v>0.5703677354086584</v>
      </c>
      <c r="M46" s="124">
        <v>0.2034105845682244</v>
      </c>
      <c r="N46" s="124">
        <v>0.04307892079631048</v>
      </c>
      <c r="O46" s="60">
        <v>1.9167719186690388</v>
      </c>
      <c r="P46" s="60">
        <v>1.2428752651580295</v>
      </c>
      <c r="Q46" s="60">
        <v>0.7243380197917737</v>
      </c>
      <c r="R46" s="30">
        <f t="shared" si="1"/>
        <v>5.0367397023148754</v>
      </c>
    </row>
    <row r="47" spans="1:18" s="4" customFormat="1" ht="19.5" customHeight="1">
      <c r="A47" s="115" t="s">
        <v>147</v>
      </c>
      <c r="B47" s="213"/>
      <c r="C47" s="216"/>
      <c r="D47" s="10" t="s">
        <v>148</v>
      </c>
      <c r="E47" s="25">
        <v>3</v>
      </c>
      <c r="F47" s="105" t="s">
        <v>139</v>
      </c>
      <c r="G47" s="219"/>
      <c r="H47" s="121">
        <v>1.4952341677420877</v>
      </c>
      <c r="I47" s="29">
        <v>4.86</v>
      </c>
      <c r="J47" s="29">
        <v>4.02</v>
      </c>
      <c r="K47" s="124">
        <v>0.3427055940601043</v>
      </c>
      <c r="L47" s="124">
        <v>0.2238278434044799</v>
      </c>
      <c r="M47" s="124">
        <v>0.11601470666969049</v>
      </c>
      <c r="N47" s="124">
        <v>0.019316341694458863</v>
      </c>
      <c r="O47" s="60">
        <v>2.848846229960181</v>
      </c>
      <c r="P47" s="60">
        <v>2.0511692855713304</v>
      </c>
      <c r="Q47" s="60">
        <v>0.8485491984952828</v>
      </c>
      <c r="R47" s="30">
        <f t="shared" si="1"/>
        <v>3.550710715788915</v>
      </c>
    </row>
    <row r="48" spans="1:18" s="4" customFormat="1" ht="19.5" customHeight="1">
      <c r="A48" s="115" t="s">
        <v>149</v>
      </c>
      <c r="B48" s="213"/>
      <c r="C48" s="216"/>
      <c r="D48" s="10"/>
      <c r="E48" s="25">
        <v>4</v>
      </c>
      <c r="F48" s="105" t="s">
        <v>139</v>
      </c>
      <c r="G48" s="219"/>
      <c r="H48" s="121">
        <v>1.7519846297846975</v>
      </c>
      <c r="I48" s="29">
        <v>4.61</v>
      </c>
      <c r="J48" s="29">
        <v>3.89</v>
      </c>
      <c r="K48" s="124">
        <v>0.2826790301394455</v>
      </c>
      <c r="L48" s="124">
        <v>0.16250928469240888</v>
      </c>
      <c r="M48" s="124">
        <v>0.09268096562075546</v>
      </c>
      <c r="N48" s="124">
        <v>0.019432362376878256</v>
      </c>
      <c r="O48" s="60">
        <v>3.4483431205552733</v>
      </c>
      <c r="P48" s="60">
        <v>2.603499056019231</v>
      </c>
      <c r="Q48" s="60">
        <v>0.8987244257947179</v>
      </c>
      <c r="R48" s="30">
        <f t="shared" si="1"/>
        <v>4.005644763384762</v>
      </c>
    </row>
    <row r="49" spans="1:18" s="4" customFormat="1" ht="19.5" customHeight="1">
      <c r="A49" s="116" t="s">
        <v>150</v>
      </c>
      <c r="B49" s="213"/>
      <c r="C49" s="216"/>
      <c r="D49" s="8"/>
      <c r="E49" s="14">
        <v>5</v>
      </c>
      <c r="F49" s="106" t="s">
        <v>139</v>
      </c>
      <c r="G49" s="220"/>
      <c r="H49" s="122">
        <v>2.110971933882766</v>
      </c>
      <c r="I49" s="66">
        <v>5.17</v>
      </c>
      <c r="J49" s="66">
        <v>4.2</v>
      </c>
      <c r="K49" s="125">
        <v>1.0199329951495077</v>
      </c>
      <c r="L49" s="125">
        <v>0.3414849813361242</v>
      </c>
      <c r="M49" s="125">
        <v>0.20011396181574415</v>
      </c>
      <c r="N49" s="125">
        <v>0.02952349387738416</v>
      </c>
      <c r="O49" s="107">
        <v>2.20066749857506</v>
      </c>
      <c r="P49" s="107">
        <v>1.4251941895533722</v>
      </c>
      <c r="Q49" s="107">
        <v>0.8278701542258556</v>
      </c>
      <c r="R49" s="133">
        <f t="shared" si="1"/>
        <v>3.7917229307538203</v>
      </c>
    </row>
    <row r="50" spans="1:18" s="4" customFormat="1" ht="19.5" customHeight="1">
      <c r="A50" s="114" t="s">
        <v>145</v>
      </c>
      <c r="B50" s="213"/>
      <c r="C50" s="216"/>
      <c r="D50" s="10"/>
      <c r="E50" s="38">
        <v>1</v>
      </c>
      <c r="F50" s="108" t="s">
        <v>144</v>
      </c>
      <c r="G50" s="218">
        <v>2</v>
      </c>
      <c r="H50" s="120">
        <v>1.712159875011765</v>
      </c>
      <c r="I50" s="43">
        <v>5.01</v>
      </c>
      <c r="J50" s="43">
        <v>4.1</v>
      </c>
      <c r="K50" s="123">
        <v>0.39651756816747663</v>
      </c>
      <c r="L50" s="123">
        <v>0.2769138573211015</v>
      </c>
      <c r="M50" s="123">
        <v>0.2110906097370807</v>
      </c>
      <c r="N50" s="123">
        <v>0.07281469131144967</v>
      </c>
      <c r="O50" s="59">
        <v>2.475835085112306</v>
      </c>
      <c r="P50" s="59">
        <v>1.5379304999285852</v>
      </c>
      <c r="Q50" s="59">
        <v>0.9864503711663147</v>
      </c>
      <c r="R50" s="44">
        <f t="shared" si="1"/>
        <v>3.4331718116494145</v>
      </c>
    </row>
    <row r="51" spans="1:18" s="4" customFormat="1" ht="19.5" customHeight="1">
      <c r="A51" s="115" t="s">
        <v>146</v>
      </c>
      <c r="B51" s="213"/>
      <c r="C51" s="216"/>
      <c r="D51" s="10"/>
      <c r="E51" s="25">
        <v>2</v>
      </c>
      <c r="F51" s="109" t="s">
        <v>144</v>
      </c>
      <c r="G51" s="219"/>
      <c r="H51" s="121">
        <v>2.179401052675667</v>
      </c>
      <c r="I51" s="29">
        <v>5.21</v>
      </c>
      <c r="J51" s="29">
        <v>4.14</v>
      </c>
      <c r="K51" s="124">
        <v>1.2209211941608706</v>
      </c>
      <c r="L51" s="124">
        <v>0.453578039240365</v>
      </c>
      <c r="M51" s="124">
        <v>0.17158978842088973</v>
      </c>
      <c r="N51" s="124">
        <v>0.043282304159017244</v>
      </c>
      <c r="O51" s="60">
        <v>2.16824014711092</v>
      </c>
      <c r="P51" s="60">
        <v>1.4050196153278764</v>
      </c>
      <c r="Q51" s="60">
        <v>0.8174265354608165</v>
      </c>
      <c r="R51" s="30">
        <f t="shared" si="1"/>
        <v>4.057611473092063</v>
      </c>
    </row>
    <row r="52" spans="1:18" s="4" customFormat="1" ht="19.5" customHeight="1">
      <c r="A52" s="115" t="s">
        <v>147</v>
      </c>
      <c r="B52" s="213"/>
      <c r="C52" s="216"/>
      <c r="D52" s="10" t="s">
        <v>148</v>
      </c>
      <c r="E52" s="25">
        <v>3</v>
      </c>
      <c r="F52" s="109" t="s">
        <v>144</v>
      </c>
      <c r="G52" s="219"/>
      <c r="H52" s="121">
        <v>1.3952659668124312</v>
      </c>
      <c r="I52" s="29">
        <v>4.86</v>
      </c>
      <c r="J52" s="29">
        <v>4.04</v>
      </c>
      <c r="K52" s="124">
        <v>0.3160227549999713</v>
      </c>
      <c r="L52" s="124">
        <v>0.22827856658537388</v>
      </c>
      <c r="M52" s="126">
        <v>0.12255247884818032</v>
      </c>
      <c r="N52" s="124">
        <v>0.04866133583825075</v>
      </c>
      <c r="O52" s="60">
        <v>3.1721045936183425</v>
      </c>
      <c r="P52" s="60">
        <v>2.266997416239242</v>
      </c>
      <c r="Q52" s="60">
        <v>0.9579755872727391</v>
      </c>
      <c r="R52" s="30">
        <f t="shared" si="1"/>
        <v>3.887619729890119</v>
      </c>
    </row>
    <row r="53" spans="1:18" s="4" customFormat="1" ht="19.5" customHeight="1">
      <c r="A53" s="115" t="s">
        <v>149</v>
      </c>
      <c r="B53" s="213"/>
      <c r="C53" s="216"/>
      <c r="D53" s="10"/>
      <c r="E53" s="25">
        <v>4</v>
      </c>
      <c r="F53" s="109" t="s">
        <v>144</v>
      </c>
      <c r="G53" s="219"/>
      <c r="H53" s="121">
        <v>1.3307520306228726</v>
      </c>
      <c r="I53" s="29">
        <v>4.92</v>
      </c>
      <c r="J53" s="29">
        <v>4.06</v>
      </c>
      <c r="K53" s="124">
        <v>0.30548553948109725</v>
      </c>
      <c r="L53" s="124">
        <v>0.1691440546305543</v>
      </c>
      <c r="M53" s="124">
        <v>0.12452924856431513</v>
      </c>
      <c r="N53" s="124">
        <v>0.030457427420361442</v>
      </c>
      <c r="O53" s="60">
        <v>3.1104109074135904</v>
      </c>
      <c r="P53" s="60">
        <v>2.1279500828650217</v>
      </c>
      <c r="Q53" s="60">
        <v>1.0360885988143207</v>
      </c>
      <c r="R53" s="30">
        <f t="shared" si="1"/>
        <v>3.7400271775099183</v>
      </c>
    </row>
    <row r="54" spans="1:18" s="4" customFormat="1" ht="19.5" customHeight="1">
      <c r="A54" s="116" t="s">
        <v>150</v>
      </c>
      <c r="B54" s="214"/>
      <c r="C54" s="217"/>
      <c r="D54" s="8"/>
      <c r="E54" s="14">
        <v>5</v>
      </c>
      <c r="F54" s="110" t="s">
        <v>144</v>
      </c>
      <c r="G54" s="220"/>
      <c r="H54" s="122">
        <v>1.5820715264044383</v>
      </c>
      <c r="I54" s="66">
        <v>5.38</v>
      </c>
      <c r="J54" s="66">
        <v>4.13</v>
      </c>
      <c r="K54" s="125">
        <v>1.8678397944590497</v>
      </c>
      <c r="L54" s="125">
        <v>0.55863950606716</v>
      </c>
      <c r="M54" s="125">
        <v>0.17091466163371133</v>
      </c>
      <c r="N54" s="125">
        <v>0.0427843002811233</v>
      </c>
      <c r="O54" s="107">
        <v>2.0384703060533673</v>
      </c>
      <c r="P54" s="107">
        <v>1.2393899460804474</v>
      </c>
      <c r="Q54" s="107">
        <v>0.8500421176242541</v>
      </c>
      <c r="R54" s="133">
        <f t="shared" si="1"/>
        <v>4.6786485684944115</v>
      </c>
    </row>
    <row r="55" spans="1:18" s="4" customFormat="1" ht="15.75">
      <c r="A55" s="64" t="s">
        <v>211</v>
      </c>
      <c r="B55" s="101"/>
      <c r="C55" s="101"/>
      <c r="D55" s="101"/>
      <c r="E55" s="101"/>
      <c r="F55" s="101"/>
      <c r="G55" s="101"/>
      <c r="H55" s="1"/>
      <c r="I55" s="2"/>
      <c r="J55" s="2"/>
      <c r="K55" s="1"/>
      <c r="L55" s="1"/>
      <c r="M55" s="1"/>
      <c r="N55" s="1"/>
      <c r="O55" s="1"/>
      <c r="P55" s="3"/>
      <c r="Q55" s="3"/>
      <c r="R55" s="1"/>
    </row>
    <row r="56" spans="1:18" s="4" customFormat="1" ht="13.5" customHeight="1">
      <c r="A56" s="237" t="s">
        <v>11</v>
      </c>
      <c r="B56" s="238"/>
      <c r="C56" s="174" t="s">
        <v>199</v>
      </c>
      <c r="D56" s="6"/>
      <c r="E56" s="6"/>
      <c r="F56" s="7"/>
      <c r="G56" s="1"/>
      <c r="H56" s="1"/>
      <c r="I56" s="2"/>
      <c r="J56" s="2"/>
      <c r="K56" s="1"/>
      <c r="L56" s="1"/>
      <c r="M56" s="1"/>
      <c r="N56" s="1"/>
      <c r="O56" s="1"/>
      <c r="P56" s="3"/>
      <c r="Q56" s="3"/>
      <c r="R56" s="1"/>
    </row>
    <row r="57" spans="1:18" s="4" customFormat="1" ht="13.5" customHeight="1">
      <c r="A57" s="239" t="s">
        <v>35</v>
      </c>
      <c r="B57" s="240"/>
      <c r="C57" s="240"/>
      <c r="D57" s="240"/>
      <c r="E57" s="241"/>
      <c r="F57" s="241"/>
      <c r="G57" s="241"/>
      <c r="H57" s="241"/>
      <c r="I57" s="2"/>
      <c r="J57" s="2"/>
      <c r="K57" s="1"/>
      <c r="L57" s="1"/>
      <c r="M57" s="1"/>
      <c r="N57" s="1"/>
      <c r="O57" s="1"/>
      <c r="P57" s="3"/>
      <c r="Q57" s="3"/>
      <c r="R57" s="1"/>
    </row>
    <row r="58" spans="1:18" s="4" customFormat="1" ht="13.5" customHeight="1">
      <c r="A58" s="203" t="s">
        <v>13</v>
      </c>
      <c r="B58" s="203" t="s">
        <v>1</v>
      </c>
      <c r="C58" s="203" t="s">
        <v>14</v>
      </c>
      <c r="D58" s="185" t="s">
        <v>41</v>
      </c>
      <c r="E58" s="233" t="s">
        <v>42</v>
      </c>
      <c r="F58" s="203" t="s">
        <v>114</v>
      </c>
      <c r="G58" s="203" t="s">
        <v>15</v>
      </c>
      <c r="H58" s="203" t="s">
        <v>28</v>
      </c>
      <c r="I58" s="228" t="s">
        <v>16</v>
      </c>
      <c r="J58" s="229"/>
      <c r="K58" s="226" t="s">
        <v>17</v>
      </c>
      <c r="L58" s="227"/>
      <c r="M58" s="227"/>
      <c r="N58" s="229"/>
      <c r="O58" s="203" t="s">
        <v>115</v>
      </c>
      <c r="P58" s="226" t="s">
        <v>18</v>
      </c>
      <c r="Q58" s="227"/>
      <c r="R58" s="203" t="s">
        <v>19</v>
      </c>
    </row>
    <row r="59" spans="1:18" s="4" customFormat="1" ht="13.5" customHeight="1">
      <c r="A59" s="186"/>
      <c r="B59" s="186"/>
      <c r="C59" s="186"/>
      <c r="D59" s="186"/>
      <c r="E59" s="234"/>
      <c r="F59" s="186"/>
      <c r="G59" s="186"/>
      <c r="H59" s="186"/>
      <c r="I59" s="221"/>
      <c r="J59" s="230"/>
      <c r="K59" s="221" t="s">
        <v>116</v>
      </c>
      <c r="L59" s="222"/>
      <c r="M59" s="222"/>
      <c r="N59" s="230"/>
      <c r="O59" s="186"/>
      <c r="P59" s="221"/>
      <c r="Q59" s="222"/>
      <c r="R59" s="186"/>
    </row>
    <row r="60" spans="1:18" s="4" customFormat="1" ht="15" customHeight="1">
      <c r="A60" s="186"/>
      <c r="B60" s="186"/>
      <c r="C60" s="186"/>
      <c r="D60" s="186"/>
      <c r="E60" s="234"/>
      <c r="F60" s="186"/>
      <c r="G60" s="186"/>
      <c r="H60" s="236"/>
      <c r="I60" s="231"/>
      <c r="J60" s="232"/>
      <c r="K60" s="11" t="s">
        <v>20</v>
      </c>
      <c r="L60" s="12" t="s">
        <v>21</v>
      </c>
      <c r="M60" s="12" t="s">
        <v>22</v>
      </c>
      <c r="N60" s="13" t="s">
        <v>23</v>
      </c>
      <c r="O60" s="9"/>
      <c r="P60" s="11" t="s">
        <v>24</v>
      </c>
      <c r="Q60" s="11" t="s">
        <v>25</v>
      </c>
      <c r="R60" s="10" t="s">
        <v>117</v>
      </c>
    </row>
    <row r="61" spans="1:18" s="4" customFormat="1" ht="19.5" customHeight="1">
      <c r="A61" s="187"/>
      <c r="B61" s="187"/>
      <c r="C61" s="187"/>
      <c r="D61" s="187"/>
      <c r="E61" s="235"/>
      <c r="F61" s="187"/>
      <c r="G61" s="187"/>
      <c r="H61" s="14" t="s">
        <v>118</v>
      </c>
      <c r="I61" s="15" t="s">
        <v>119</v>
      </c>
      <c r="J61" s="15" t="s">
        <v>26</v>
      </c>
      <c r="K61" s="277" t="s">
        <v>120</v>
      </c>
      <c r="L61" s="278"/>
      <c r="M61" s="278"/>
      <c r="N61" s="278"/>
      <c r="O61" s="224"/>
      <c r="P61" s="224"/>
      <c r="Q61" s="224"/>
      <c r="R61" s="225"/>
    </row>
    <row r="62" spans="1:18" s="4" customFormat="1" ht="19.5" customHeight="1">
      <c r="A62" s="111" t="s">
        <v>121</v>
      </c>
      <c r="B62" s="212" t="s">
        <v>37</v>
      </c>
      <c r="C62" s="215" t="s">
        <v>195</v>
      </c>
      <c r="D62" s="10"/>
      <c r="E62" s="38">
        <v>1</v>
      </c>
      <c r="F62" s="104" t="s">
        <v>122</v>
      </c>
      <c r="G62" s="218">
        <v>1</v>
      </c>
      <c r="H62" s="120">
        <v>8.636800483033745</v>
      </c>
      <c r="I62" s="43">
        <v>4.37</v>
      </c>
      <c r="J62" s="43">
        <v>3.83</v>
      </c>
      <c r="K62" s="123">
        <v>0.190404260028327</v>
      </c>
      <c r="L62" s="123">
        <v>0.32421369127914673</v>
      </c>
      <c r="M62" s="123">
        <v>0.3482157530938611</v>
      </c>
      <c r="N62" s="123">
        <v>0.05415192376857487</v>
      </c>
      <c r="O62" s="59">
        <v>10.66535906386454</v>
      </c>
      <c r="P62" s="59">
        <v>8.506034059549812</v>
      </c>
      <c r="Q62" s="59">
        <v>2.2140191533601876</v>
      </c>
      <c r="R62" s="44">
        <f>K62+L62+M62+N62+O62</f>
        <v>11.58234469203445</v>
      </c>
    </row>
    <row r="63" spans="1:18" s="4" customFormat="1" ht="19.5" customHeight="1">
      <c r="A63" s="112" t="s">
        <v>123</v>
      </c>
      <c r="B63" s="213"/>
      <c r="C63" s="216"/>
      <c r="D63" s="10"/>
      <c r="E63" s="25">
        <v>2</v>
      </c>
      <c r="F63" s="105" t="s">
        <v>124</v>
      </c>
      <c r="G63" s="219"/>
      <c r="H63" s="121">
        <v>8.770770534484562</v>
      </c>
      <c r="I63" s="29">
        <v>4.46</v>
      </c>
      <c r="J63" s="29">
        <v>3.77</v>
      </c>
      <c r="K63" s="124">
        <v>0.0796846922469913</v>
      </c>
      <c r="L63" s="124">
        <v>0.2821521714387474</v>
      </c>
      <c r="M63" s="124">
        <v>0.28879167717011844</v>
      </c>
      <c r="N63" s="124">
        <v>0.05666182497972598</v>
      </c>
      <c r="O63" s="60">
        <v>10.816850568874022</v>
      </c>
      <c r="P63" s="60">
        <v>9.053540858048528</v>
      </c>
      <c r="Q63" s="60">
        <v>1.8176657438349115</v>
      </c>
      <c r="R63" s="30">
        <f aca="true" t="shared" si="2" ref="R63:R81">K63+L63+M63+N63+O63</f>
        <v>11.524140934709605</v>
      </c>
    </row>
    <row r="64" spans="1:18" s="4" customFormat="1" ht="19.5" customHeight="1">
      <c r="A64" s="112" t="s">
        <v>125</v>
      </c>
      <c r="B64" s="213"/>
      <c r="C64" s="216"/>
      <c r="D64" s="10" t="s">
        <v>126</v>
      </c>
      <c r="E64" s="25">
        <v>3</v>
      </c>
      <c r="F64" s="105" t="s">
        <v>124</v>
      </c>
      <c r="G64" s="219"/>
      <c r="H64" s="121">
        <v>8.394523958034883</v>
      </c>
      <c r="I64" s="29">
        <v>4.7</v>
      </c>
      <c r="J64" s="29">
        <v>3.94</v>
      </c>
      <c r="K64" s="124">
        <v>1.8232275242885307</v>
      </c>
      <c r="L64" s="124">
        <v>0.8685371786388335</v>
      </c>
      <c r="M64" s="124">
        <v>0.5651288254817325</v>
      </c>
      <c r="N64" s="124">
        <v>0.12139479662658367</v>
      </c>
      <c r="O64" s="60">
        <v>6.816215797776893</v>
      </c>
      <c r="P64" s="60">
        <v>5.809085137044144</v>
      </c>
      <c r="Q64" s="60">
        <v>1.0534994756836122</v>
      </c>
      <c r="R64" s="30">
        <f t="shared" si="2"/>
        <v>10.194504122812575</v>
      </c>
    </row>
    <row r="65" spans="1:18" s="4" customFormat="1" ht="19.5" customHeight="1">
      <c r="A65" s="112" t="s">
        <v>127</v>
      </c>
      <c r="B65" s="213"/>
      <c r="C65" s="216"/>
      <c r="D65" s="10"/>
      <c r="E65" s="25">
        <v>4</v>
      </c>
      <c r="F65" s="105" t="s">
        <v>124</v>
      </c>
      <c r="G65" s="219"/>
      <c r="H65" s="121">
        <v>8.975985571084344</v>
      </c>
      <c r="I65" s="29">
        <v>4.44</v>
      </c>
      <c r="J65" s="29">
        <v>3.79</v>
      </c>
      <c r="K65" s="124">
        <v>0.26912613604543706</v>
      </c>
      <c r="L65" s="124">
        <v>0.40754747268998004</v>
      </c>
      <c r="M65" s="124">
        <v>0.492858444555788</v>
      </c>
      <c r="N65" s="124">
        <v>0.07155258648239513</v>
      </c>
      <c r="O65" s="60">
        <v>10.778880468966515</v>
      </c>
      <c r="P65" s="60">
        <v>8.935942580412055</v>
      </c>
      <c r="Q65" s="60">
        <v>1.8930722163170954</v>
      </c>
      <c r="R65" s="30">
        <f t="shared" si="2"/>
        <v>12.019965108740115</v>
      </c>
    </row>
    <row r="66" spans="1:18" s="4" customFormat="1" ht="19.5" customHeight="1">
      <c r="A66" s="113" t="s">
        <v>128</v>
      </c>
      <c r="B66" s="213"/>
      <c r="C66" s="216"/>
      <c r="D66" s="8"/>
      <c r="E66" s="14">
        <v>5</v>
      </c>
      <c r="F66" s="106" t="s">
        <v>124</v>
      </c>
      <c r="G66" s="220"/>
      <c r="H66" s="122">
        <v>8.871080533417096</v>
      </c>
      <c r="I66" s="66">
        <v>4.44</v>
      </c>
      <c r="J66" s="66">
        <v>3.82</v>
      </c>
      <c r="K66" s="125">
        <v>0.12197646100399084</v>
      </c>
      <c r="L66" s="125">
        <v>0.2987342690663254</v>
      </c>
      <c r="M66" s="125">
        <v>0.36445258211444226</v>
      </c>
      <c r="N66" s="125">
        <v>0.056919734353439125</v>
      </c>
      <c r="O66" s="107">
        <v>10.370459941671326</v>
      </c>
      <c r="P66" s="107">
        <v>8.774463733698857</v>
      </c>
      <c r="Q66" s="107">
        <v>1.6545863771344547</v>
      </c>
      <c r="R66" s="133">
        <f t="shared" si="2"/>
        <v>11.212542988209524</v>
      </c>
    </row>
    <row r="67" spans="1:18" s="4" customFormat="1" ht="19.5" customHeight="1">
      <c r="A67" s="111" t="s">
        <v>121</v>
      </c>
      <c r="B67" s="213"/>
      <c r="C67" s="216"/>
      <c r="D67" s="10"/>
      <c r="E67" s="38">
        <v>1</v>
      </c>
      <c r="F67" s="108" t="s">
        <v>129</v>
      </c>
      <c r="G67" s="218">
        <v>1</v>
      </c>
      <c r="H67" s="120">
        <v>8.005287185269271</v>
      </c>
      <c r="I67" s="43">
        <v>4.77</v>
      </c>
      <c r="J67" s="43">
        <v>3.9</v>
      </c>
      <c r="K67" s="123">
        <v>0.07662730443977359</v>
      </c>
      <c r="L67" s="123">
        <v>0.19441390452514487</v>
      </c>
      <c r="M67" s="123">
        <v>0.24312857552403605</v>
      </c>
      <c r="N67" s="123">
        <v>0.06478398100770902</v>
      </c>
      <c r="O67" s="59">
        <v>9.510930603250786</v>
      </c>
      <c r="P67" s="59">
        <v>5.8263645596046825</v>
      </c>
      <c r="Q67" s="59">
        <v>3.7371126215646195</v>
      </c>
      <c r="R67" s="44">
        <f t="shared" si="2"/>
        <v>10.08988436874745</v>
      </c>
    </row>
    <row r="68" spans="1:18" s="4" customFormat="1" ht="19.5" customHeight="1">
      <c r="A68" s="112" t="s">
        <v>123</v>
      </c>
      <c r="B68" s="213"/>
      <c r="C68" s="216"/>
      <c r="D68" s="10" t="s">
        <v>126</v>
      </c>
      <c r="E68" s="25">
        <v>2</v>
      </c>
      <c r="F68" s="109" t="s">
        <v>129</v>
      </c>
      <c r="G68" s="219"/>
      <c r="H68" s="121">
        <v>8.129816373350662</v>
      </c>
      <c r="I68" s="29">
        <v>4.52</v>
      </c>
      <c r="J68" s="29">
        <v>3.8</v>
      </c>
      <c r="K68" s="124">
        <v>0.1243820782379799</v>
      </c>
      <c r="L68" s="124">
        <v>0.2859708521271665</v>
      </c>
      <c r="M68" s="124">
        <v>0.30084668438390255</v>
      </c>
      <c r="N68" s="124">
        <v>0.07225597580241541</v>
      </c>
      <c r="O68" s="60">
        <v>10.095519178838927</v>
      </c>
      <c r="P68" s="60">
        <v>8.303280942595613</v>
      </c>
      <c r="Q68" s="60">
        <v>1.848954636124432</v>
      </c>
      <c r="R68" s="30">
        <f t="shared" si="2"/>
        <v>10.87897476939039</v>
      </c>
    </row>
    <row r="69" spans="1:18" s="4" customFormat="1" ht="19.5" customHeight="1">
      <c r="A69" s="112" t="s">
        <v>125</v>
      </c>
      <c r="B69" s="213"/>
      <c r="C69" s="216"/>
      <c r="D69" s="10"/>
      <c r="E69" s="25">
        <v>3</v>
      </c>
      <c r="F69" s="109" t="s">
        <v>129</v>
      </c>
      <c r="G69" s="219"/>
      <c r="H69" s="121">
        <v>7.936359340215904</v>
      </c>
      <c r="I69" s="29">
        <v>4.58</v>
      </c>
      <c r="J69" s="29">
        <v>3.81</v>
      </c>
      <c r="K69" s="124">
        <v>0.753093053545127</v>
      </c>
      <c r="L69" s="124">
        <v>0.5905741347963428</v>
      </c>
      <c r="M69" s="124">
        <v>0.46851148406821647</v>
      </c>
      <c r="N69" s="124">
        <v>0.10777953169142736</v>
      </c>
      <c r="O69" s="60">
        <v>7.711293510173149</v>
      </c>
      <c r="P69" s="60">
        <v>6.058308542351417</v>
      </c>
      <c r="Q69" s="60">
        <v>1.7024163364766878</v>
      </c>
      <c r="R69" s="30">
        <f t="shared" si="2"/>
        <v>9.631251714274262</v>
      </c>
    </row>
    <row r="70" spans="1:18" s="4" customFormat="1" ht="19.5" customHeight="1">
      <c r="A70" s="112" t="s">
        <v>127</v>
      </c>
      <c r="B70" s="213"/>
      <c r="C70" s="216"/>
      <c r="D70" s="10"/>
      <c r="E70" s="25">
        <v>4</v>
      </c>
      <c r="F70" s="109" t="s">
        <v>129</v>
      </c>
      <c r="G70" s="219"/>
      <c r="H70" s="121">
        <v>8.195724135286131</v>
      </c>
      <c r="I70" s="29">
        <v>4.36</v>
      </c>
      <c r="J70" s="29">
        <v>3.67</v>
      </c>
      <c r="K70" s="124">
        <v>0.7286745745603602</v>
      </c>
      <c r="L70" s="124">
        <v>0.4980219901273041</v>
      </c>
      <c r="M70" s="124">
        <v>0.4350271178704326</v>
      </c>
      <c r="N70" s="124">
        <v>0.09011059676085542</v>
      </c>
      <c r="O70" s="60">
        <v>8.961126009295697</v>
      </c>
      <c r="P70" s="60">
        <v>6.585668199373922</v>
      </c>
      <c r="Q70" s="60">
        <v>2.4260856404827673</v>
      </c>
      <c r="R70" s="30">
        <f t="shared" si="2"/>
        <v>10.71296028861465</v>
      </c>
    </row>
    <row r="71" spans="1:18" s="4" customFormat="1" ht="19.5" customHeight="1">
      <c r="A71" s="113" t="s">
        <v>128</v>
      </c>
      <c r="B71" s="213"/>
      <c r="C71" s="216"/>
      <c r="D71" s="8"/>
      <c r="E71" s="14">
        <v>5</v>
      </c>
      <c r="F71" s="110" t="s">
        <v>129</v>
      </c>
      <c r="G71" s="220"/>
      <c r="H71" s="122">
        <v>7.745317269510177</v>
      </c>
      <c r="I71" s="66">
        <v>4.34</v>
      </c>
      <c r="J71" s="66">
        <v>3.56</v>
      </c>
      <c r="K71" s="125">
        <v>0.0803898598004902</v>
      </c>
      <c r="L71" s="125">
        <v>0.23032566503441915</v>
      </c>
      <c r="M71" s="125">
        <v>0.33747669591878915</v>
      </c>
      <c r="N71" s="125">
        <v>0.05922943428791337</v>
      </c>
      <c r="O71" s="107">
        <v>9.356648003988262</v>
      </c>
      <c r="P71" s="107">
        <v>7.485318403190611</v>
      </c>
      <c r="Q71" s="107">
        <v>1.9254142713409368</v>
      </c>
      <c r="R71" s="133">
        <f t="shared" si="2"/>
        <v>10.064069659029874</v>
      </c>
    </row>
    <row r="72" spans="1:18" s="4" customFormat="1" ht="19.5" customHeight="1">
      <c r="A72" s="114" t="s">
        <v>130</v>
      </c>
      <c r="B72" s="213"/>
      <c r="C72" s="216"/>
      <c r="D72" s="10"/>
      <c r="E72" s="38">
        <v>1</v>
      </c>
      <c r="F72" s="104" t="s">
        <v>124</v>
      </c>
      <c r="G72" s="218">
        <v>1</v>
      </c>
      <c r="H72" s="120">
        <v>8.360961643842323</v>
      </c>
      <c r="I72" s="43">
        <v>4.73</v>
      </c>
      <c r="J72" s="43">
        <v>3.93</v>
      </c>
      <c r="K72" s="123">
        <v>0.7868322487075439</v>
      </c>
      <c r="L72" s="123">
        <v>0.4805688319756867</v>
      </c>
      <c r="M72" s="123">
        <v>0.3778170196512155</v>
      </c>
      <c r="N72" s="123">
        <v>0.13876156768306172</v>
      </c>
      <c r="O72" s="59">
        <v>9.802792697744687</v>
      </c>
      <c r="P72" s="59">
        <v>8.332373793082986</v>
      </c>
      <c r="Q72" s="59">
        <v>1.526116590444344</v>
      </c>
      <c r="R72" s="44">
        <f t="shared" si="2"/>
        <v>11.586772365762195</v>
      </c>
    </row>
    <row r="73" spans="1:18" s="4" customFormat="1" ht="19.5" customHeight="1">
      <c r="A73" s="115" t="s">
        <v>131</v>
      </c>
      <c r="B73" s="213"/>
      <c r="C73" s="216"/>
      <c r="D73" s="10"/>
      <c r="E73" s="25">
        <v>2</v>
      </c>
      <c r="F73" s="105" t="s">
        <v>124</v>
      </c>
      <c r="G73" s="219"/>
      <c r="H73" s="121">
        <v>8.983921405063345</v>
      </c>
      <c r="I73" s="29">
        <v>4.63</v>
      </c>
      <c r="J73" s="29">
        <v>3.89</v>
      </c>
      <c r="K73" s="124">
        <v>0.05339840934679167</v>
      </c>
      <c r="L73" s="124">
        <v>0.20247958607886243</v>
      </c>
      <c r="M73" s="124">
        <v>0.290208215899352</v>
      </c>
      <c r="N73" s="124">
        <v>0.05946985730960581</v>
      </c>
      <c r="O73" s="60">
        <v>12.27553314670829</v>
      </c>
      <c r="P73" s="60">
        <v>10.515677952224447</v>
      </c>
      <c r="Q73" s="60">
        <v>1.8141717128321107</v>
      </c>
      <c r="R73" s="30">
        <f t="shared" si="2"/>
        <v>12.881089215342902</v>
      </c>
    </row>
    <row r="74" spans="1:18" s="4" customFormat="1" ht="19.5" customHeight="1">
      <c r="A74" s="115" t="s">
        <v>132</v>
      </c>
      <c r="B74" s="213"/>
      <c r="C74" s="216"/>
      <c r="D74" s="10" t="s">
        <v>133</v>
      </c>
      <c r="E74" s="25">
        <v>3</v>
      </c>
      <c r="F74" s="105" t="s">
        <v>124</v>
      </c>
      <c r="G74" s="219"/>
      <c r="H74" s="121">
        <v>8.607495649418428</v>
      </c>
      <c r="I74" s="29">
        <v>4.65</v>
      </c>
      <c r="J74" s="29">
        <v>3.88</v>
      </c>
      <c r="K74" s="124">
        <v>0.23069105722598668</v>
      </c>
      <c r="L74" s="124">
        <v>0.3867053854262646</v>
      </c>
      <c r="M74" s="124">
        <v>0.36973204025023365</v>
      </c>
      <c r="N74" s="124">
        <v>0.07422281593114216</v>
      </c>
      <c r="O74" s="60">
        <v>10.854301465061608</v>
      </c>
      <c r="P74" s="60">
        <v>9.13050943041222</v>
      </c>
      <c r="Q74" s="60">
        <v>1.7775262003180121</v>
      </c>
      <c r="R74" s="30">
        <f t="shared" si="2"/>
        <v>11.915652763895235</v>
      </c>
    </row>
    <row r="75" spans="1:18" s="4" customFormat="1" ht="19.5" customHeight="1">
      <c r="A75" s="115" t="s">
        <v>134</v>
      </c>
      <c r="B75" s="213"/>
      <c r="C75" s="216"/>
      <c r="D75" s="10"/>
      <c r="E75" s="25">
        <v>4</v>
      </c>
      <c r="F75" s="105" t="s">
        <v>124</v>
      </c>
      <c r="G75" s="219"/>
      <c r="H75" s="121">
        <v>9.019576841151977</v>
      </c>
      <c r="I75" s="29">
        <v>4.9</v>
      </c>
      <c r="J75" s="29">
        <v>4.05</v>
      </c>
      <c r="K75" s="124">
        <v>0.03455352387030878</v>
      </c>
      <c r="L75" s="124">
        <v>0.27991225255201346</v>
      </c>
      <c r="M75" s="124">
        <v>0.2739323851907947</v>
      </c>
      <c r="N75" s="124">
        <v>0.08375446319593993</v>
      </c>
      <c r="O75" s="60">
        <v>13.182928481847282</v>
      </c>
      <c r="P75" s="60">
        <v>11.090949011285288</v>
      </c>
      <c r="Q75" s="60">
        <v>2.146007865979403</v>
      </c>
      <c r="R75" s="30">
        <f t="shared" si="2"/>
        <v>13.855081106656339</v>
      </c>
    </row>
    <row r="76" spans="1:18" s="4" customFormat="1" ht="19.5" customHeight="1">
      <c r="A76" s="116" t="s">
        <v>135</v>
      </c>
      <c r="B76" s="213"/>
      <c r="C76" s="216"/>
      <c r="D76" s="8"/>
      <c r="E76" s="14">
        <v>5</v>
      </c>
      <c r="F76" s="106" t="s">
        <v>124</v>
      </c>
      <c r="G76" s="220"/>
      <c r="H76" s="122">
        <v>9.153198222113247</v>
      </c>
      <c r="I76" s="66">
        <v>4.71</v>
      </c>
      <c r="J76" s="66">
        <v>3.98</v>
      </c>
      <c r="K76" s="125">
        <v>0.13206688618087106</v>
      </c>
      <c r="L76" s="125">
        <v>0.48814929481060165</v>
      </c>
      <c r="M76" s="125">
        <v>0.35916686004215337</v>
      </c>
      <c r="N76" s="125">
        <v>0.0902664229394452</v>
      </c>
      <c r="O76" s="107">
        <v>4.961600132228881</v>
      </c>
      <c r="P76" s="107">
        <v>4.017392591913809</v>
      </c>
      <c r="Q76" s="107">
        <v>0.9943247133678889</v>
      </c>
      <c r="R76" s="133">
        <f t="shared" si="2"/>
        <v>6.031249596201953</v>
      </c>
    </row>
    <row r="77" spans="1:18" s="4" customFormat="1" ht="19.5" customHeight="1">
      <c r="A77" s="114" t="s">
        <v>130</v>
      </c>
      <c r="B77" s="213"/>
      <c r="C77" s="216"/>
      <c r="D77" s="10"/>
      <c r="E77" s="38">
        <v>1</v>
      </c>
      <c r="F77" s="108" t="s">
        <v>129</v>
      </c>
      <c r="G77" s="218">
        <v>1</v>
      </c>
      <c r="H77" s="120">
        <v>7.596065314779055</v>
      </c>
      <c r="I77" s="43">
        <v>4.84</v>
      </c>
      <c r="J77" s="43">
        <v>3.95</v>
      </c>
      <c r="K77" s="123">
        <v>0.10937207344069953</v>
      </c>
      <c r="L77" s="123">
        <v>0.22564844275117757</v>
      </c>
      <c r="M77" s="123">
        <v>0.2329358360027719</v>
      </c>
      <c r="N77" s="123">
        <v>0.1030648038736472</v>
      </c>
      <c r="O77" s="59">
        <v>9.374245117845966</v>
      </c>
      <c r="P77" s="59">
        <v>7.7264048409143395</v>
      </c>
      <c r="Q77" s="59">
        <v>1.6985118721632277</v>
      </c>
      <c r="R77" s="44">
        <f t="shared" si="2"/>
        <v>10.045266273914262</v>
      </c>
    </row>
    <row r="78" spans="1:18" s="4" customFormat="1" ht="19.5" customHeight="1">
      <c r="A78" s="115" t="s">
        <v>131</v>
      </c>
      <c r="B78" s="213"/>
      <c r="C78" s="216"/>
      <c r="D78" s="10"/>
      <c r="E78" s="25">
        <v>2</v>
      </c>
      <c r="F78" s="109" t="s">
        <v>129</v>
      </c>
      <c r="G78" s="219"/>
      <c r="H78" s="121">
        <v>8.113779104712716</v>
      </c>
      <c r="I78" s="29">
        <v>4.71</v>
      </c>
      <c r="J78" s="29">
        <v>3.96</v>
      </c>
      <c r="K78" s="124">
        <v>0.0421707969993514</v>
      </c>
      <c r="L78" s="124">
        <v>0.12111809100941183</v>
      </c>
      <c r="M78" s="124">
        <v>0.2318365149030563</v>
      </c>
      <c r="N78" s="124">
        <v>0.059643750120774254</v>
      </c>
      <c r="O78" s="60">
        <v>10.337366580399214</v>
      </c>
      <c r="P78" s="60">
        <v>7.942543322606731</v>
      </c>
      <c r="Q78" s="60">
        <v>2.448663708732065</v>
      </c>
      <c r="R78" s="30">
        <f t="shared" si="2"/>
        <v>10.792135733431808</v>
      </c>
    </row>
    <row r="79" spans="1:18" s="4" customFormat="1" ht="19.5" customHeight="1">
      <c r="A79" s="115" t="s">
        <v>132</v>
      </c>
      <c r="B79" s="213"/>
      <c r="C79" s="216"/>
      <c r="D79" s="10" t="s">
        <v>133</v>
      </c>
      <c r="E79" s="25">
        <v>3</v>
      </c>
      <c r="F79" s="109" t="s">
        <v>129</v>
      </c>
      <c r="G79" s="219"/>
      <c r="H79" s="121">
        <v>7.748913558321058</v>
      </c>
      <c r="I79" s="29">
        <v>4.72</v>
      </c>
      <c r="J79" s="29">
        <v>3.95</v>
      </c>
      <c r="K79" s="124">
        <v>0.08112378418459602</v>
      </c>
      <c r="L79" s="124">
        <v>0.20467634982376423</v>
      </c>
      <c r="M79" s="124">
        <v>0.2628107856609281</v>
      </c>
      <c r="N79" s="124">
        <v>0.08959902869037094</v>
      </c>
      <c r="O79" s="60">
        <v>10.02041318649594</v>
      </c>
      <c r="P79" s="60">
        <v>8.2735390160159</v>
      </c>
      <c r="Q79" s="60">
        <v>1.8004592677340305</v>
      </c>
      <c r="R79" s="30">
        <f t="shared" si="2"/>
        <v>10.658623134855599</v>
      </c>
    </row>
    <row r="80" spans="1:18" s="4" customFormat="1" ht="19.5" customHeight="1">
      <c r="A80" s="115" t="s">
        <v>134</v>
      </c>
      <c r="B80" s="213"/>
      <c r="C80" s="216"/>
      <c r="D80" s="10"/>
      <c r="E80" s="25">
        <v>4</v>
      </c>
      <c r="F80" s="109" t="s">
        <v>129</v>
      </c>
      <c r="G80" s="219"/>
      <c r="H80" s="121">
        <v>8.215902601693825</v>
      </c>
      <c r="I80" s="29">
        <v>4.51</v>
      </c>
      <c r="J80" s="29">
        <v>3.83</v>
      </c>
      <c r="K80" s="124">
        <v>0.029323462424130788</v>
      </c>
      <c r="L80" s="124">
        <v>0.18688350453359417</v>
      </c>
      <c r="M80" s="124">
        <v>0.22981700326315732</v>
      </c>
      <c r="N80" s="124">
        <v>0.07985429804506941</v>
      </c>
      <c r="O80" s="60">
        <v>12.364108058478205</v>
      </c>
      <c r="P80" s="60">
        <v>10.379314676755978</v>
      </c>
      <c r="Q80" s="60">
        <v>2.039260818103191</v>
      </c>
      <c r="R80" s="30">
        <f t="shared" si="2"/>
        <v>12.889986326744157</v>
      </c>
    </row>
    <row r="81" spans="1:18" s="4" customFormat="1" ht="19.5" customHeight="1">
      <c r="A81" s="116" t="s">
        <v>135</v>
      </c>
      <c r="B81" s="214"/>
      <c r="C81" s="217"/>
      <c r="D81" s="8"/>
      <c r="E81" s="14">
        <v>5</v>
      </c>
      <c r="F81" s="110" t="s">
        <v>129</v>
      </c>
      <c r="G81" s="220"/>
      <c r="H81" s="122">
        <v>7.792819679266971</v>
      </c>
      <c r="I81" s="66">
        <v>4.64</v>
      </c>
      <c r="J81" s="66">
        <v>3.91</v>
      </c>
      <c r="K81" s="125">
        <v>0.06136010468362169</v>
      </c>
      <c r="L81" s="125">
        <v>0.19026124851514745</v>
      </c>
      <c r="M81" s="125">
        <v>0.27789022161728577</v>
      </c>
      <c r="N81" s="125">
        <v>0.07912133577895566</v>
      </c>
      <c r="O81" s="107">
        <v>10.408097533078537</v>
      </c>
      <c r="P81" s="107">
        <v>9.050519593981337</v>
      </c>
      <c r="Q81" s="107">
        <v>1.4141436865595838</v>
      </c>
      <c r="R81" s="133">
        <f t="shared" si="2"/>
        <v>11.016730443673548</v>
      </c>
    </row>
    <row r="82" spans="1:18" s="4" customFormat="1" ht="15">
      <c r="A82" s="242" t="s">
        <v>212</v>
      </c>
      <c r="B82" s="243"/>
      <c r="C82" s="243"/>
      <c r="D82" s="243"/>
      <c r="E82" s="243"/>
      <c r="F82" s="243"/>
      <c r="G82" s="243"/>
      <c r="H82" s="1"/>
      <c r="I82" s="2"/>
      <c r="J82" s="2"/>
      <c r="K82" s="1"/>
      <c r="L82" s="1"/>
      <c r="M82" s="1"/>
      <c r="N82" s="1"/>
      <c r="O82" s="1"/>
      <c r="P82" s="3"/>
      <c r="Q82" s="3"/>
      <c r="R82" s="1"/>
    </row>
    <row r="83" spans="1:18" s="4" customFormat="1" ht="13.5" customHeight="1">
      <c r="A83" s="237" t="s">
        <v>11</v>
      </c>
      <c r="B83" s="238"/>
      <c r="C83" s="174" t="s">
        <v>199</v>
      </c>
      <c r="D83" s="6"/>
      <c r="E83" s="6"/>
      <c r="F83" s="7"/>
      <c r="G83" s="1"/>
      <c r="H83" s="1"/>
      <c r="I83" s="2"/>
      <c r="J83" s="2"/>
      <c r="K83" s="1"/>
      <c r="L83" s="1"/>
      <c r="M83" s="1"/>
      <c r="N83" s="1"/>
      <c r="O83" s="1"/>
      <c r="P83" s="3"/>
      <c r="Q83" s="3"/>
      <c r="R83" s="1"/>
    </row>
    <row r="84" spans="1:18" s="4" customFormat="1" ht="13.5" customHeight="1">
      <c r="A84" s="239" t="s">
        <v>35</v>
      </c>
      <c r="B84" s="240"/>
      <c r="C84" s="240"/>
      <c r="D84" s="240"/>
      <c r="E84" s="241"/>
      <c r="F84" s="241"/>
      <c r="G84" s="241"/>
      <c r="H84" s="241"/>
      <c r="I84" s="2"/>
      <c r="J84" s="2"/>
      <c r="K84" s="1"/>
      <c r="L84" s="1"/>
      <c r="M84" s="1"/>
      <c r="N84" s="1"/>
      <c r="O84" s="1"/>
      <c r="P84" s="3"/>
      <c r="Q84" s="3"/>
      <c r="R84" s="1"/>
    </row>
    <row r="85" spans="1:18" s="4" customFormat="1" ht="13.5" customHeight="1">
      <c r="A85" s="203" t="s">
        <v>13</v>
      </c>
      <c r="B85" s="203" t="s">
        <v>1</v>
      </c>
      <c r="C85" s="203" t="s">
        <v>14</v>
      </c>
      <c r="D85" s="185" t="s">
        <v>41</v>
      </c>
      <c r="E85" s="233" t="s">
        <v>42</v>
      </c>
      <c r="F85" s="203" t="s">
        <v>114</v>
      </c>
      <c r="G85" s="203" t="s">
        <v>15</v>
      </c>
      <c r="H85" s="203" t="s">
        <v>28</v>
      </c>
      <c r="I85" s="228" t="s">
        <v>16</v>
      </c>
      <c r="J85" s="229"/>
      <c r="K85" s="226" t="s">
        <v>17</v>
      </c>
      <c r="L85" s="227"/>
      <c r="M85" s="227"/>
      <c r="N85" s="229"/>
      <c r="O85" s="203" t="s">
        <v>115</v>
      </c>
      <c r="P85" s="226" t="s">
        <v>18</v>
      </c>
      <c r="Q85" s="227"/>
      <c r="R85" s="203" t="s">
        <v>19</v>
      </c>
    </row>
    <row r="86" spans="1:18" s="4" customFormat="1" ht="13.5" customHeight="1">
      <c r="A86" s="186"/>
      <c r="B86" s="186"/>
      <c r="C86" s="186"/>
      <c r="D86" s="186"/>
      <c r="E86" s="234"/>
      <c r="F86" s="186"/>
      <c r="G86" s="186"/>
      <c r="H86" s="186"/>
      <c r="I86" s="221"/>
      <c r="J86" s="230"/>
      <c r="K86" s="221" t="s">
        <v>116</v>
      </c>
      <c r="L86" s="222"/>
      <c r="M86" s="222"/>
      <c r="N86" s="230"/>
      <c r="O86" s="186"/>
      <c r="P86" s="221"/>
      <c r="Q86" s="222"/>
      <c r="R86" s="186"/>
    </row>
    <row r="87" spans="1:18" s="4" customFormat="1" ht="15" customHeight="1">
      <c r="A87" s="186"/>
      <c r="B87" s="186"/>
      <c r="C87" s="186"/>
      <c r="D87" s="186"/>
      <c r="E87" s="234"/>
      <c r="F87" s="186"/>
      <c r="G87" s="186"/>
      <c r="H87" s="236"/>
      <c r="I87" s="231"/>
      <c r="J87" s="232"/>
      <c r="K87" s="11" t="s">
        <v>20</v>
      </c>
      <c r="L87" s="12" t="s">
        <v>21</v>
      </c>
      <c r="M87" s="12" t="s">
        <v>22</v>
      </c>
      <c r="N87" s="13" t="s">
        <v>23</v>
      </c>
      <c r="O87" s="9"/>
      <c r="P87" s="11" t="s">
        <v>24</v>
      </c>
      <c r="Q87" s="11" t="s">
        <v>25</v>
      </c>
      <c r="R87" s="10" t="s">
        <v>117</v>
      </c>
    </row>
    <row r="88" spans="1:18" s="4" customFormat="1" ht="19.5" customHeight="1">
      <c r="A88" s="187"/>
      <c r="B88" s="187"/>
      <c r="C88" s="187"/>
      <c r="D88" s="187"/>
      <c r="E88" s="235"/>
      <c r="F88" s="187"/>
      <c r="G88" s="187"/>
      <c r="H88" s="14" t="s">
        <v>118</v>
      </c>
      <c r="I88" s="15" t="s">
        <v>119</v>
      </c>
      <c r="J88" s="15" t="s">
        <v>26</v>
      </c>
      <c r="K88" s="277" t="s">
        <v>120</v>
      </c>
      <c r="L88" s="278"/>
      <c r="M88" s="278"/>
      <c r="N88" s="278"/>
      <c r="O88" s="224"/>
      <c r="P88" s="224"/>
      <c r="Q88" s="224"/>
      <c r="R88" s="225"/>
    </row>
    <row r="89" spans="1:18" s="4" customFormat="1" ht="19.5" customHeight="1">
      <c r="A89" s="111" t="s">
        <v>121</v>
      </c>
      <c r="B89" s="212" t="s">
        <v>37</v>
      </c>
      <c r="C89" s="215" t="s">
        <v>195</v>
      </c>
      <c r="D89" s="10"/>
      <c r="E89" s="38">
        <v>1</v>
      </c>
      <c r="F89" s="104" t="s">
        <v>122</v>
      </c>
      <c r="G89" s="218">
        <v>2</v>
      </c>
      <c r="H89" s="120">
        <v>8.636800483033745</v>
      </c>
      <c r="I89" s="43">
        <v>4.53</v>
      </c>
      <c r="J89" s="43">
        <v>3.87</v>
      </c>
      <c r="K89" s="123">
        <v>0.19919877919521473</v>
      </c>
      <c r="L89" s="123">
        <v>0.3339900680255907</v>
      </c>
      <c r="M89" s="123">
        <v>0.3516196143060789</v>
      </c>
      <c r="N89" s="123">
        <v>0.055843508748693114</v>
      </c>
      <c r="O89" s="59">
        <v>10.127731555285932</v>
      </c>
      <c r="P89" s="59">
        <v>7.893096592764778</v>
      </c>
      <c r="Q89" s="59">
        <v>2.2890851321732293</v>
      </c>
      <c r="R89" s="44">
        <f>K89+L89+M89+N89+O89</f>
        <v>11.06838352556151</v>
      </c>
    </row>
    <row r="90" spans="1:18" s="4" customFormat="1" ht="19.5" customHeight="1">
      <c r="A90" s="112" t="s">
        <v>123</v>
      </c>
      <c r="B90" s="213"/>
      <c r="C90" s="216"/>
      <c r="D90" s="10"/>
      <c r="E90" s="25">
        <v>2</v>
      </c>
      <c r="F90" s="105" t="s">
        <v>124</v>
      </c>
      <c r="G90" s="219"/>
      <c r="H90" s="121">
        <v>8.770770534484562</v>
      </c>
      <c r="I90" s="29">
        <v>4.49</v>
      </c>
      <c r="J90" s="29">
        <v>3.8</v>
      </c>
      <c r="K90" s="124">
        <v>0.08591809344573854</v>
      </c>
      <c r="L90" s="124">
        <v>0.29120846139517675</v>
      </c>
      <c r="M90" s="124">
        <v>0.28677587217569483</v>
      </c>
      <c r="N90" s="124">
        <v>0.0635198939184928</v>
      </c>
      <c r="O90" s="60">
        <v>11.02293610698533</v>
      </c>
      <c r="P90" s="60">
        <v>8.57784846143586</v>
      </c>
      <c r="Q90" s="60">
        <v>2.5007590400291964</v>
      </c>
      <c r="R90" s="30">
        <f aca="true" t="shared" si="3" ref="R90:R108">K90+L90+M90+N90+O90</f>
        <v>11.750358427920434</v>
      </c>
    </row>
    <row r="91" spans="1:18" s="4" customFormat="1" ht="19.5" customHeight="1">
      <c r="A91" s="112" t="s">
        <v>125</v>
      </c>
      <c r="B91" s="213"/>
      <c r="C91" s="216"/>
      <c r="D91" s="10" t="s">
        <v>126</v>
      </c>
      <c r="E91" s="25">
        <v>3</v>
      </c>
      <c r="F91" s="105" t="s">
        <v>124</v>
      </c>
      <c r="G91" s="219"/>
      <c r="H91" s="121">
        <v>8.394523958034883</v>
      </c>
      <c r="I91" s="29">
        <v>4.74</v>
      </c>
      <c r="J91" s="29">
        <v>3.95</v>
      </c>
      <c r="K91" s="124">
        <v>2.1259210500764922</v>
      </c>
      <c r="L91" s="124">
        <v>0.9181075278041437</v>
      </c>
      <c r="M91" s="124">
        <v>0.5401964050363556</v>
      </c>
      <c r="N91" s="124">
        <v>0.09537091222290114</v>
      </c>
      <c r="O91" s="60">
        <v>7.7055052834427045</v>
      </c>
      <c r="P91" s="60">
        <v>6.083412054431846</v>
      </c>
      <c r="Q91" s="60">
        <v>1.6783377931235801</v>
      </c>
      <c r="R91" s="30">
        <f t="shared" si="3"/>
        <v>11.385101178582596</v>
      </c>
    </row>
    <row r="92" spans="1:18" s="4" customFormat="1" ht="19.5" customHeight="1">
      <c r="A92" s="112" t="s">
        <v>127</v>
      </c>
      <c r="B92" s="213"/>
      <c r="C92" s="216"/>
      <c r="D92" s="10"/>
      <c r="E92" s="25">
        <v>4</v>
      </c>
      <c r="F92" s="105" t="s">
        <v>124</v>
      </c>
      <c r="G92" s="219"/>
      <c r="H92" s="121">
        <v>8.975985571084344</v>
      </c>
      <c r="I92" s="29">
        <v>4.49</v>
      </c>
      <c r="J92" s="29">
        <v>3.85</v>
      </c>
      <c r="K92" s="124">
        <v>0.27625977030732823</v>
      </c>
      <c r="L92" s="124">
        <v>0.4148964294121632</v>
      </c>
      <c r="M92" s="124">
        <v>0.4941094022922264</v>
      </c>
      <c r="N92" s="124">
        <v>0.08136289337431148</v>
      </c>
      <c r="O92" s="60">
        <v>10.538390006321531</v>
      </c>
      <c r="P92" s="60">
        <v>8.695677239501881</v>
      </c>
      <c r="Q92" s="60">
        <v>1.8928955763735635</v>
      </c>
      <c r="R92" s="30">
        <f t="shared" si="3"/>
        <v>11.805018501707561</v>
      </c>
    </row>
    <row r="93" spans="1:18" s="4" customFormat="1" ht="19.5" customHeight="1">
      <c r="A93" s="113" t="s">
        <v>128</v>
      </c>
      <c r="B93" s="213"/>
      <c r="C93" s="216"/>
      <c r="D93" s="8"/>
      <c r="E93" s="14">
        <v>5</v>
      </c>
      <c r="F93" s="106" t="s">
        <v>124</v>
      </c>
      <c r="G93" s="220"/>
      <c r="H93" s="122">
        <v>8.871080533417096</v>
      </c>
      <c r="I93" s="66">
        <v>4.48</v>
      </c>
      <c r="J93" s="66">
        <v>3.88</v>
      </c>
      <c r="K93" s="125">
        <v>0.13089631656773085</v>
      </c>
      <c r="L93" s="125">
        <v>0.31607985573121483</v>
      </c>
      <c r="M93" s="125">
        <v>0.37357431620981035</v>
      </c>
      <c r="N93" s="125">
        <v>0.06269812212229406</v>
      </c>
      <c r="O93" s="107">
        <v>10.906408399095083</v>
      </c>
      <c r="P93" s="107">
        <v>8.149542443554191</v>
      </c>
      <c r="Q93" s="107">
        <v>2.8139675701958407</v>
      </c>
      <c r="R93" s="133">
        <f t="shared" si="3"/>
        <v>11.789657009726133</v>
      </c>
    </row>
    <row r="94" spans="1:18" s="4" customFormat="1" ht="19.5" customHeight="1">
      <c r="A94" s="111" t="s">
        <v>121</v>
      </c>
      <c r="B94" s="213"/>
      <c r="C94" s="216"/>
      <c r="D94" s="10"/>
      <c r="E94" s="38">
        <v>1</v>
      </c>
      <c r="F94" s="108" t="s">
        <v>129</v>
      </c>
      <c r="G94" s="218">
        <v>2</v>
      </c>
      <c r="H94" s="120">
        <v>8.005287185269271</v>
      </c>
      <c r="I94" s="43">
        <v>4.8</v>
      </c>
      <c r="J94" s="43">
        <v>3.97</v>
      </c>
      <c r="K94" s="123">
        <v>0.06729991240217666</v>
      </c>
      <c r="L94" s="123">
        <v>0.19841745322591392</v>
      </c>
      <c r="M94" s="123">
        <v>0.23942770260795865</v>
      </c>
      <c r="N94" s="123">
        <v>0.07012523314148669</v>
      </c>
      <c r="O94" s="59">
        <v>10.854909687648382</v>
      </c>
      <c r="P94" s="59">
        <v>7.9176988309905845</v>
      </c>
      <c r="Q94" s="59">
        <v>2.9904211982639173</v>
      </c>
      <c r="R94" s="44">
        <f t="shared" si="3"/>
        <v>11.430179989025918</v>
      </c>
    </row>
    <row r="95" spans="1:18" s="4" customFormat="1" ht="19.5" customHeight="1">
      <c r="A95" s="112" t="s">
        <v>123</v>
      </c>
      <c r="B95" s="213"/>
      <c r="C95" s="216"/>
      <c r="D95" s="10" t="s">
        <v>126</v>
      </c>
      <c r="E95" s="25">
        <v>2</v>
      </c>
      <c r="F95" s="109" t="s">
        <v>129</v>
      </c>
      <c r="G95" s="219"/>
      <c r="H95" s="121">
        <v>8.129816373350662</v>
      </c>
      <c r="I95" s="29">
        <v>4.7</v>
      </c>
      <c r="J95" s="29">
        <v>3.91</v>
      </c>
      <c r="K95" s="124">
        <v>0.1406786995300891</v>
      </c>
      <c r="L95" s="124">
        <v>0.298367007331861</v>
      </c>
      <c r="M95" s="124">
        <v>0.30865898136599634</v>
      </c>
      <c r="N95" s="124">
        <v>0.0803321131955048</v>
      </c>
      <c r="O95" s="60">
        <v>10.322977393807884</v>
      </c>
      <c r="P95" s="60">
        <v>7.345394969664302</v>
      </c>
      <c r="Q95" s="60">
        <v>3.029456682403922</v>
      </c>
      <c r="R95" s="30">
        <f t="shared" si="3"/>
        <v>11.151014195231335</v>
      </c>
    </row>
    <row r="96" spans="1:18" s="4" customFormat="1" ht="19.5" customHeight="1">
      <c r="A96" s="112" t="s">
        <v>125</v>
      </c>
      <c r="B96" s="213"/>
      <c r="C96" s="216"/>
      <c r="D96" s="10"/>
      <c r="E96" s="25">
        <v>3</v>
      </c>
      <c r="F96" s="109" t="s">
        <v>129</v>
      </c>
      <c r="G96" s="219"/>
      <c r="H96" s="121">
        <v>7.936359340215904</v>
      </c>
      <c r="I96" s="29">
        <v>4.96</v>
      </c>
      <c r="J96" s="29">
        <v>4.04</v>
      </c>
      <c r="K96" s="124">
        <v>0.7410535762447654</v>
      </c>
      <c r="L96" s="124">
        <v>0.5843096560282384</v>
      </c>
      <c r="M96" s="124">
        <v>0.48567460275945773</v>
      </c>
      <c r="N96" s="124">
        <v>0.1407600016738647</v>
      </c>
      <c r="O96" s="60">
        <v>8.62029529424227</v>
      </c>
      <c r="P96" s="60">
        <v>5.952108655548234</v>
      </c>
      <c r="Q96" s="60">
        <v>2.7194979202073832</v>
      </c>
      <c r="R96" s="30">
        <f t="shared" si="3"/>
        <v>10.572093130948597</v>
      </c>
    </row>
    <row r="97" spans="1:18" s="4" customFormat="1" ht="19.5" customHeight="1">
      <c r="A97" s="112" t="s">
        <v>127</v>
      </c>
      <c r="B97" s="213"/>
      <c r="C97" s="216"/>
      <c r="D97" s="10"/>
      <c r="E97" s="25">
        <v>4</v>
      </c>
      <c r="F97" s="109" t="s">
        <v>129</v>
      </c>
      <c r="G97" s="219"/>
      <c r="H97" s="121">
        <v>8.195724135286131</v>
      </c>
      <c r="I97" s="29">
        <v>4.99</v>
      </c>
      <c r="J97" s="29">
        <v>4</v>
      </c>
      <c r="K97" s="124">
        <v>0.6727854787880413</v>
      </c>
      <c r="L97" s="124">
        <v>0.4886172355563727</v>
      </c>
      <c r="M97" s="124">
        <v>0.43807075530292383</v>
      </c>
      <c r="N97" s="124">
        <v>0.09908955824240355</v>
      </c>
      <c r="O97" s="60">
        <v>9.209278844846885</v>
      </c>
      <c r="P97" s="60">
        <v>6.311425768335066</v>
      </c>
      <c r="Q97" s="60">
        <v>2.9490157367609706</v>
      </c>
      <c r="R97" s="30">
        <f t="shared" si="3"/>
        <v>10.907841872736627</v>
      </c>
    </row>
    <row r="98" spans="1:18" s="4" customFormat="1" ht="19.5" customHeight="1">
      <c r="A98" s="113" t="s">
        <v>128</v>
      </c>
      <c r="B98" s="213"/>
      <c r="C98" s="216"/>
      <c r="D98" s="8"/>
      <c r="E98" s="14">
        <v>5</v>
      </c>
      <c r="F98" s="110" t="s">
        <v>129</v>
      </c>
      <c r="G98" s="220"/>
      <c r="H98" s="122">
        <v>7.745317269510177</v>
      </c>
      <c r="I98" s="66">
        <v>4.75</v>
      </c>
      <c r="J98" s="66">
        <v>4</v>
      </c>
      <c r="K98" s="125">
        <v>0.08969836552987874</v>
      </c>
      <c r="L98" s="125">
        <v>0.2349067621974268</v>
      </c>
      <c r="M98" s="125">
        <v>0.33614440220436476</v>
      </c>
      <c r="N98" s="125">
        <v>0.06940457161447104</v>
      </c>
      <c r="O98" s="107">
        <v>10.88024186634721</v>
      </c>
      <c r="P98" s="107">
        <v>7.650527964968355</v>
      </c>
      <c r="Q98" s="107">
        <v>3.2869783322543684</v>
      </c>
      <c r="R98" s="133">
        <f t="shared" si="3"/>
        <v>11.610395967893352</v>
      </c>
    </row>
    <row r="99" spans="1:18" s="4" customFormat="1" ht="19.5" customHeight="1">
      <c r="A99" s="114" t="s">
        <v>130</v>
      </c>
      <c r="B99" s="213"/>
      <c r="C99" s="216"/>
      <c r="D99" s="10"/>
      <c r="E99" s="38">
        <v>1</v>
      </c>
      <c r="F99" s="104" t="s">
        <v>124</v>
      </c>
      <c r="G99" s="218">
        <v>2</v>
      </c>
      <c r="H99" s="120">
        <v>8.360961643842323</v>
      </c>
      <c r="I99" s="43">
        <v>4.8</v>
      </c>
      <c r="J99" s="43">
        <v>3.92</v>
      </c>
      <c r="K99" s="123">
        <v>0.6814349093569994</v>
      </c>
      <c r="L99" s="123">
        <v>0.4507191159874802</v>
      </c>
      <c r="M99" s="123">
        <v>0.36885285512840493</v>
      </c>
      <c r="N99" s="123">
        <v>0.10931394597917822</v>
      </c>
      <c r="O99" s="59">
        <v>8.736239756477103</v>
      </c>
      <c r="P99" s="59">
        <v>7.146935122812907</v>
      </c>
      <c r="Q99" s="59">
        <v>1.6386619204239543</v>
      </c>
      <c r="R99" s="44">
        <f t="shared" si="3"/>
        <v>10.346560582929165</v>
      </c>
    </row>
    <row r="100" spans="1:18" s="4" customFormat="1" ht="19.5" customHeight="1">
      <c r="A100" s="115" t="s">
        <v>131</v>
      </c>
      <c r="B100" s="213"/>
      <c r="C100" s="216"/>
      <c r="D100" s="10"/>
      <c r="E100" s="25">
        <v>2</v>
      </c>
      <c r="F100" s="105" t="s">
        <v>124</v>
      </c>
      <c r="G100" s="219"/>
      <c r="H100" s="121">
        <v>8.983921405063345</v>
      </c>
      <c r="I100" s="29">
        <v>4.57</v>
      </c>
      <c r="J100" s="29">
        <v>3.9</v>
      </c>
      <c r="K100" s="124">
        <v>0.053736151424570805</v>
      </c>
      <c r="L100" s="124">
        <v>0.20951167351438757</v>
      </c>
      <c r="M100" s="124">
        <v>0.29859218831463563</v>
      </c>
      <c r="N100" s="124">
        <v>0.06119313676912218</v>
      </c>
      <c r="O100" s="60">
        <v>11.680315977177656</v>
      </c>
      <c r="P100" s="60">
        <v>9.42515540322907</v>
      </c>
      <c r="Q100" s="60">
        <v>2.3057247123779256</v>
      </c>
      <c r="R100" s="30">
        <f t="shared" si="3"/>
        <v>12.303349127200372</v>
      </c>
    </row>
    <row r="101" spans="1:18" s="4" customFormat="1" ht="19.5" customHeight="1">
      <c r="A101" s="115" t="s">
        <v>132</v>
      </c>
      <c r="B101" s="213"/>
      <c r="C101" s="216"/>
      <c r="D101" s="10" t="s">
        <v>133</v>
      </c>
      <c r="E101" s="25">
        <v>3</v>
      </c>
      <c r="F101" s="105" t="s">
        <v>124</v>
      </c>
      <c r="G101" s="219"/>
      <c r="H101" s="121">
        <v>8.607495649418428</v>
      </c>
      <c r="I101" s="29">
        <v>4.63</v>
      </c>
      <c r="J101" s="29">
        <v>3.9</v>
      </c>
      <c r="K101" s="124">
        <v>0.24446726789782552</v>
      </c>
      <c r="L101" s="124">
        <v>0.39889676168379407</v>
      </c>
      <c r="M101" s="124">
        <v>0.36756338472902855</v>
      </c>
      <c r="N101" s="124">
        <v>0.07860537270457069</v>
      </c>
      <c r="O101" s="60">
        <v>11.18301391794255</v>
      </c>
      <c r="P101" s="60">
        <v>9.264696915095483</v>
      </c>
      <c r="Q101" s="60">
        <v>1.9720814928371757</v>
      </c>
      <c r="R101" s="30">
        <f t="shared" si="3"/>
        <v>12.272546704957769</v>
      </c>
    </row>
    <row r="102" spans="1:18" s="4" customFormat="1" ht="19.5" customHeight="1">
      <c r="A102" s="115" t="s">
        <v>134</v>
      </c>
      <c r="B102" s="213"/>
      <c r="C102" s="216"/>
      <c r="D102" s="10"/>
      <c r="E102" s="25">
        <v>4</v>
      </c>
      <c r="F102" s="105" t="s">
        <v>124</v>
      </c>
      <c r="G102" s="219"/>
      <c r="H102" s="121">
        <v>9.019576841151977</v>
      </c>
      <c r="I102" s="29">
        <v>4.41</v>
      </c>
      <c r="J102" s="29">
        <v>3.72</v>
      </c>
      <c r="K102" s="124">
        <v>0.03740085978785126</v>
      </c>
      <c r="L102" s="124">
        <v>0.2880701313544053</v>
      </c>
      <c r="M102" s="124">
        <v>0.2761192246408178</v>
      </c>
      <c r="N102" s="124">
        <v>0.08811488998999875</v>
      </c>
      <c r="O102" s="60">
        <v>14.170561110794246</v>
      </c>
      <c r="P102" s="60">
        <v>10.333609179256111</v>
      </c>
      <c r="Q102" s="60">
        <v>3.8914540896565755</v>
      </c>
      <c r="R102" s="30">
        <f t="shared" si="3"/>
        <v>14.86026621656732</v>
      </c>
    </row>
    <row r="103" spans="1:18" s="4" customFormat="1" ht="19.5" customHeight="1">
      <c r="A103" s="116" t="s">
        <v>135</v>
      </c>
      <c r="B103" s="213"/>
      <c r="C103" s="216"/>
      <c r="D103" s="8"/>
      <c r="E103" s="14">
        <v>5</v>
      </c>
      <c r="F103" s="106" t="s">
        <v>124</v>
      </c>
      <c r="G103" s="220"/>
      <c r="H103" s="122">
        <v>9.153198222113247</v>
      </c>
      <c r="I103" s="66">
        <v>4.42</v>
      </c>
      <c r="J103" s="66">
        <v>3.65</v>
      </c>
      <c r="K103" s="125">
        <v>0.14391825463642083</v>
      </c>
      <c r="L103" s="125">
        <v>0.5051148427554739</v>
      </c>
      <c r="M103" s="125">
        <v>0.3588237309341406</v>
      </c>
      <c r="N103" s="125">
        <v>0.11309110408334748</v>
      </c>
      <c r="O103" s="107">
        <v>6.69745057982058</v>
      </c>
      <c r="P103" s="107">
        <v>4.4867473803025675</v>
      </c>
      <c r="Q103" s="107">
        <v>2.265154017240132</v>
      </c>
      <c r="R103" s="133">
        <f t="shared" si="3"/>
        <v>7.818398512229963</v>
      </c>
    </row>
    <row r="104" spans="1:18" s="4" customFormat="1" ht="19.5" customHeight="1">
      <c r="A104" s="114" t="s">
        <v>130</v>
      </c>
      <c r="B104" s="213"/>
      <c r="C104" s="216"/>
      <c r="D104" s="10"/>
      <c r="E104" s="38">
        <v>1</v>
      </c>
      <c r="F104" s="108" t="s">
        <v>129</v>
      </c>
      <c r="G104" s="218">
        <v>2</v>
      </c>
      <c r="H104" s="120">
        <v>7.596065314779055</v>
      </c>
      <c r="I104" s="43">
        <v>4.89</v>
      </c>
      <c r="J104" s="43">
        <v>4</v>
      </c>
      <c r="K104" s="123">
        <v>0.11264712800967816</v>
      </c>
      <c r="L104" s="123">
        <v>0.26986250733624917</v>
      </c>
      <c r="M104" s="123">
        <v>0.2785301420924376</v>
      </c>
      <c r="N104" s="123">
        <v>0.1300036469949592</v>
      </c>
      <c r="O104" s="59">
        <v>10.778218674945862</v>
      </c>
      <c r="P104" s="59">
        <v>7.848646262419112</v>
      </c>
      <c r="Q104" s="59">
        <v>2.9821490889898983</v>
      </c>
      <c r="R104" s="44">
        <f t="shared" si="3"/>
        <v>11.569262099379186</v>
      </c>
    </row>
    <row r="105" spans="1:18" s="4" customFormat="1" ht="19.5" customHeight="1">
      <c r="A105" s="115" t="s">
        <v>131</v>
      </c>
      <c r="B105" s="213"/>
      <c r="C105" s="216"/>
      <c r="D105" s="10"/>
      <c r="E105" s="25">
        <v>2</v>
      </c>
      <c r="F105" s="109" t="s">
        <v>129</v>
      </c>
      <c r="G105" s="219"/>
      <c r="H105" s="121">
        <v>8.113779104712716</v>
      </c>
      <c r="I105" s="29">
        <v>4.75</v>
      </c>
      <c r="J105" s="29">
        <v>4.03</v>
      </c>
      <c r="K105" s="124">
        <v>0.04630047767696529</v>
      </c>
      <c r="L105" s="124">
        <v>0.14538623409480886</v>
      </c>
      <c r="M105" s="124">
        <v>0.2673242920534032</v>
      </c>
      <c r="N105" s="124">
        <v>0.07641617889370535</v>
      </c>
      <c r="O105" s="60">
        <v>11.76059572193835</v>
      </c>
      <c r="P105" s="60">
        <v>7.764112202735516</v>
      </c>
      <c r="Q105" s="60">
        <v>4.049459175607961</v>
      </c>
      <c r="R105" s="30">
        <f t="shared" si="3"/>
        <v>12.296022904657232</v>
      </c>
    </row>
    <row r="106" spans="1:18" s="4" customFormat="1" ht="19.5" customHeight="1">
      <c r="A106" s="115" t="s">
        <v>132</v>
      </c>
      <c r="B106" s="213"/>
      <c r="C106" s="216"/>
      <c r="D106" s="10" t="s">
        <v>133</v>
      </c>
      <c r="E106" s="25">
        <v>3</v>
      </c>
      <c r="F106" s="109" t="s">
        <v>129</v>
      </c>
      <c r="G106" s="219"/>
      <c r="H106" s="121">
        <v>7.748913558321058</v>
      </c>
      <c r="I106" s="29">
        <v>4.76</v>
      </c>
      <c r="J106" s="29">
        <v>4.01</v>
      </c>
      <c r="K106" s="124">
        <v>0.060291119871592885</v>
      </c>
      <c r="L106" s="124">
        <v>0.21932129462109082</v>
      </c>
      <c r="M106" s="124">
        <v>0.27895579606236903</v>
      </c>
      <c r="N106" s="124">
        <v>0.08881429017905706</v>
      </c>
      <c r="O106" s="60">
        <v>12.434083300659077</v>
      </c>
      <c r="P106" s="60">
        <v>8.111470276787678</v>
      </c>
      <c r="Q106" s="60">
        <v>4.373158077939121</v>
      </c>
      <c r="R106" s="30">
        <f t="shared" si="3"/>
        <v>13.081465801393188</v>
      </c>
    </row>
    <row r="107" spans="1:18" s="4" customFormat="1" ht="19.5" customHeight="1">
      <c r="A107" s="115" t="s">
        <v>134</v>
      </c>
      <c r="B107" s="213"/>
      <c r="C107" s="216"/>
      <c r="D107" s="10"/>
      <c r="E107" s="25">
        <v>4</v>
      </c>
      <c r="F107" s="109" t="s">
        <v>129</v>
      </c>
      <c r="G107" s="219"/>
      <c r="H107" s="121">
        <v>8.215902601693825</v>
      </c>
      <c r="I107" s="29">
        <v>4.57</v>
      </c>
      <c r="J107" s="29">
        <v>3.88</v>
      </c>
      <c r="K107" s="124">
        <v>0.03061501764391925</v>
      </c>
      <c r="L107" s="124">
        <v>0.172642688714408</v>
      </c>
      <c r="M107" s="124">
        <v>0.21940675943569254</v>
      </c>
      <c r="N107" s="124">
        <v>0.08017565332858304</v>
      </c>
      <c r="O107" s="60">
        <v>12.392485301753572</v>
      </c>
      <c r="P107" s="60">
        <v>9.999823637432321</v>
      </c>
      <c r="Q107" s="60">
        <v>2.4463087868396647</v>
      </c>
      <c r="R107" s="30">
        <f t="shared" si="3"/>
        <v>12.895325420876175</v>
      </c>
    </row>
    <row r="108" spans="1:18" s="4" customFormat="1" ht="19.5" customHeight="1">
      <c r="A108" s="116" t="s">
        <v>135</v>
      </c>
      <c r="B108" s="214"/>
      <c r="C108" s="217"/>
      <c r="D108" s="8"/>
      <c r="E108" s="14">
        <v>5</v>
      </c>
      <c r="F108" s="110" t="s">
        <v>129</v>
      </c>
      <c r="G108" s="220"/>
      <c r="H108" s="122">
        <v>7.792819679266971</v>
      </c>
      <c r="I108" s="66">
        <v>4.73</v>
      </c>
      <c r="J108" s="66">
        <v>3.97</v>
      </c>
      <c r="K108" s="125">
        <v>0.041270384743011625</v>
      </c>
      <c r="L108" s="125">
        <v>0.18972285250446744</v>
      </c>
      <c r="M108" s="125">
        <v>0.26689190055591533</v>
      </c>
      <c r="N108" s="125">
        <v>0.08188912917632228</v>
      </c>
      <c r="O108" s="107">
        <v>10.001970902913923</v>
      </c>
      <c r="P108" s="107">
        <v>8.085803845724097</v>
      </c>
      <c r="Q108" s="107">
        <v>1.9688090093104254</v>
      </c>
      <c r="R108" s="133">
        <f t="shared" si="3"/>
        <v>10.58174516989364</v>
      </c>
    </row>
  </sheetData>
  <mergeCells count="103">
    <mergeCell ref="A56:B56"/>
    <mergeCell ref="A57:D57"/>
    <mergeCell ref="E57:H57"/>
    <mergeCell ref="G58:G61"/>
    <mergeCell ref="H58:H60"/>
    <mergeCell ref="A58:A61"/>
    <mergeCell ref="B58:B61"/>
    <mergeCell ref="C58:C61"/>
    <mergeCell ref="D58:D61"/>
    <mergeCell ref="R58:R59"/>
    <mergeCell ref="I58:J60"/>
    <mergeCell ref="K58:N58"/>
    <mergeCell ref="O58:O59"/>
    <mergeCell ref="P58:Q58"/>
    <mergeCell ref="K59:N59"/>
    <mergeCell ref="P59:Q59"/>
    <mergeCell ref="A82:G82"/>
    <mergeCell ref="K61:R61"/>
    <mergeCell ref="B62:B81"/>
    <mergeCell ref="C62:C81"/>
    <mergeCell ref="G62:G66"/>
    <mergeCell ref="G67:G71"/>
    <mergeCell ref="G72:G76"/>
    <mergeCell ref="G77:G81"/>
    <mergeCell ref="E58:E61"/>
    <mergeCell ref="F58:F61"/>
    <mergeCell ref="A83:B83"/>
    <mergeCell ref="A84:D84"/>
    <mergeCell ref="E84:H84"/>
    <mergeCell ref="A85:A88"/>
    <mergeCell ref="B85:B88"/>
    <mergeCell ref="C85:C88"/>
    <mergeCell ref="D85:D88"/>
    <mergeCell ref="E85:E88"/>
    <mergeCell ref="F85:F88"/>
    <mergeCell ref="G85:G88"/>
    <mergeCell ref="H85:H87"/>
    <mergeCell ref="I85:J87"/>
    <mergeCell ref="K85:N85"/>
    <mergeCell ref="O85:O86"/>
    <mergeCell ref="K86:N86"/>
    <mergeCell ref="P86:Q86"/>
    <mergeCell ref="K88:R88"/>
    <mergeCell ref="P85:Q85"/>
    <mergeCell ref="R85:R86"/>
    <mergeCell ref="A1:G1"/>
    <mergeCell ref="B89:B108"/>
    <mergeCell ref="C89:C108"/>
    <mergeCell ref="G89:G93"/>
    <mergeCell ref="G94:G98"/>
    <mergeCell ref="G99:G103"/>
    <mergeCell ref="G104:G108"/>
    <mergeCell ref="A2:B2"/>
    <mergeCell ref="A3:D3"/>
    <mergeCell ref="E3:H3"/>
    <mergeCell ref="A4:A7"/>
    <mergeCell ref="B4:B7"/>
    <mergeCell ref="C4:C7"/>
    <mergeCell ref="D4:D7"/>
    <mergeCell ref="E4:E7"/>
    <mergeCell ref="F4:F7"/>
    <mergeCell ref="G4:G7"/>
    <mergeCell ref="H4:H6"/>
    <mergeCell ref="I4:J6"/>
    <mergeCell ref="K4:N4"/>
    <mergeCell ref="O4:O5"/>
    <mergeCell ref="K5:N5"/>
    <mergeCell ref="P5:Q5"/>
    <mergeCell ref="K7:R7"/>
    <mergeCell ref="P4:Q4"/>
    <mergeCell ref="R4:R5"/>
    <mergeCell ref="A28:G28"/>
    <mergeCell ref="B8:B27"/>
    <mergeCell ref="C8:C27"/>
    <mergeCell ref="G8:G12"/>
    <mergeCell ref="G13:G17"/>
    <mergeCell ref="G18:G22"/>
    <mergeCell ref="G23:G27"/>
    <mergeCell ref="A29:B29"/>
    <mergeCell ref="A30:D30"/>
    <mergeCell ref="E30:H30"/>
    <mergeCell ref="A31:A34"/>
    <mergeCell ref="B31:B34"/>
    <mergeCell ref="C31:C34"/>
    <mergeCell ref="D31:D34"/>
    <mergeCell ref="E31:E34"/>
    <mergeCell ref="F31:F34"/>
    <mergeCell ref="G31:G34"/>
    <mergeCell ref="H31:H33"/>
    <mergeCell ref="I31:J33"/>
    <mergeCell ref="K31:N31"/>
    <mergeCell ref="O31:O32"/>
    <mergeCell ref="K32:N32"/>
    <mergeCell ref="P32:Q32"/>
    <mergeCell ref="K34:R34"/>
    <mergeCell ref="P31:Q31"/>
    <mergeCell ref="R31:R32"/>
    <mergeCell ref="B35:B54"/>
    <mergeCell ref="C35:C54"/>
    <mergeCell ref="G35:G39"/>
    <mergeCell ref="G40:G44"/>
    <mergeCell ref="G45:G49"/>
    <mergeCell ref="G50:G5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1" r:id="rId1"/>
  <rowBreaks count="3" manualBreakCount="3">
    <brk id="27" max="17" man="1"/>
    <brk id="54" max="17" man="1"/>
    <brk id="8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Hirohide Aga</dc:creator>
  <cp:keywords/>
  <dc:description/>
  <cp:lastModifiedBy> 環境省</cp:lastModifiedBy>
  <cp:lastPrinted>2005-05-18T07:18:43Z</cp:lastPrinted>
  <dcterms:created xsi:type="dcterms:W3CDTF">2004-03-18T02:20:11Z</dcterms:created>
  <dcterms:modified xsi:type="dcterms:W3CDTF">2006-01-20T09:34:33Z</dcterms:modified>
  <cp:category/>
  <cp:version/>
  <cp:contentType/>
  <cp:contentStatus/>
</cp:coreProperties>
</file>